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890" windowHeight="8940" tabRatio="601" activeTab="0"/>
  </bookViews>
  <sheets>
    <sheet name="Свед-я 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<sst xmlns="http://schemas.openxmlformats.org/spreadsheetml/2006/main" count="39" uniqueCount="23">
  <si>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На  10 часов</t>
  </si>
  <si>
    <t>На 12 часов</t>
  </si>
  <si>
    <t>На 14 часов</t>
  </si>
  <si>
    <t>На 18 часов</t>
  </si>
  <si>
    <t>%</t>
  </si>
  <si>
    <t>На 16 часов</t>
  </si>
  <si>
    <t>На 19.30 часов</t>
  </si>
  <si>
    <t>Всего избирателей</t>
  </si>
  <si>
    <t>Из них проголосовало</t>
  </si>
  <si>
    <t>Итого</t>
  </si>
  <si>
    <t>Сведения</t>
  </si>
  <si>
    <t>№ избирательного участка</t>
  </si>
  <si>
    <t>на 17.00 19.03.05 всего избирателей</t>
  </si>
  <si>
    <t>на 8.00 20.03.05 всего  избирателей</t>
  </si>
  <si>
    <t>№ телефона</t>
  </si>
  <si>
    <t>63-45-45</t>
  </si>
  <si>
    <t>63-15-20</t>
  </si>
  <si>
    <t>63-08-31</t>
  </si>
  <si>
    <t>30-99-29</t>
  </si>
  <si>
    <t>63-39-68</t>
  </si>
  <si>
    <t>55-52-54</t>
  </si>
  <si>
    <t>о ходе голосования по дополнительным выборам депутата Государственного Совета Чувашской Республики третьего созыва по Заводскому № 43 одномандатному избирательному округу                                            20 марта 2005 года</t>
  </si>
  <si>
    <t>55-52-95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</si>
</sst>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[&lt;=9999999]###\-####;\(###\)\ ###\-####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3"/>
      <name val="Arial"/>
      <family val="2"/>
    </font>
    <font>
      <sz val="13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hair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/>
    </xf>
    <xf numFmtId="0" fontId="8" fillId="0" borderId="9" xfId="0" applyFont="1" applyBorder="1" applyAlignment="1" applyProtection="1">
      <alignment horizontal="centerContinuous" vertical="center" wrapText="1"/>
      <protection/>
    </xf>
    <xf numFmtId="0" fontId="8" fillId="0" borderId="10" xfId="0" applyFont="1" applyBorder="1" applyAlignment="1" applyProtection="1">
      <alignment horizontal="centerContinuous" vertical="center" wrapText="1"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top" wrapText="1"/>
      <protection/>
    </xf>
    <xf numFmtId="0" fontId="6" fillId="2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2" borderId="19" xfId="0" applyFont="1" applyFill="1" applyBorder="1" applyAlignment="1" applyProtection="1">
      <alignment horizontal="center" vertical="center"/>
      <protection/>
    </xf>
    <xf numFmtId="0" fontId="12" fillId="2" borderId="17" xfId="0" applyFont="1" applyFill="1" applyBorder="1" applyAlignment="1" applyProtection="1">
      <alignment horizontal="center" vertical="center"/>
      <protection/>
    </xf>
    <xf numFmtId="167" fontId="12" fillId="2" borderId="19" xfId="0" applyNumberFormat="1" applyFont="1" applyFill="1" applyBorder="1" applyAlignment="1" applyProtection="1">
      <alignment horizontal="center" vertical="center"/>
      <protection/>
    </xf>
    <xf numFmtId="167" fontId="9" fillId="0" borderId="20" xfId="0" applyNumberFormat="1" applyFont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167" fontId="9" fillId="0" borderId="23" xfId="0" applyNumberFormat="1" applyFont="1" applyBorder="1" applyAlignment="1" applyProtection="1">
      <alignment horizontal="center" vertical="center" wrapText="1"/>
      <protection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1" xfId="0" applyFont="1" applyBorder="1" applyAlignment="1">
      <alignment/>
    </xf>
    <xf numFmtId="10" fontId="12" fillId="2" borderId="19" xfId="0" applyNumberFormat="1" applyFont="1" applyFill="1" applyBorder="1" applyAlignment="1" applyProtection="1">
      <alignment horizontal="center" vertical="center"/>
      <protection/>
    </xf>
    <xf numFmtId="10" fontId="9" fillId="0" borderId="20" xfId="0" applyNumberFormat="1" applyFont="1" applyBorder="1" applyAlignment="1" applyProtection="1">
      <alignment horizontal="center" vertical="center" wrapText="1"/>
      <protection/>
    </xf>
    <xf numFmtId="10" fontId="9" fillId="0" borderId="23" xfId="0" applyNumberFormat="1" applyFont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10" fontId="14" fillId="2" borderId="19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/>
      <protection/>
    </xf>
    <xf numFmtId="49" fontId="10" fillId="0" borderId="18" xfId="0" applyNumberFormat="1" applyFont="1" applyBorder="1" applyAlignment="1" applyProtection="1">
      <alignment horizontal="center" vertical="top" wrapText="1"/>
      <protection/>
    </xf>
    <xf numFmtId="0" fontId="11" fillId="0" borderId="26" xfId="0" applyFont="1" applyBorder="1" applyAlignment="1" applyProtection="1">
      <alignment horizontal="center" vertical="top" wrapText="1"/>
      <protection/>
    </xf>
    <xf numFmtId="49" fontId="8" fillId="0" borderId="18" xfId="0" applyNumberFormat="1" applyFont="1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view="pageBreakPreview" zoomScale="75" zoomScaleNormal="75" zoomScaleSheetLayoutView="75" workbookViewId="0" topLeftCell="A1">
      <pane xSplit="5" ySplit="5" topLeftCell="I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U5" sqref="U5:W5"/>
    </sheetView>
  </sheetViews>
  <sheetFormatPr defaultColWidth="9.00390625" defaultRowHeight="12.75"/>
  <cols>
    <col min="1" max="1" width="6.125" style="9" customWidth="1"/>
    <col min="2" max="2" width="11.25390625" style="9" customWidth="1"/>
    <col min="3" max="3" width="10.375" style="9" customWidth="1"/>
    <col min="4" max="4" width="8.875" style="9" customWidth="1"/>
    <col min="5" max="6" width="9.75390625" style="9" customWidth="1"/>
    <col min="7" max="7" width="8.125" style="9" customWidth="1"/>
    <col min="8" max="8" width="9.375" style="9" bestFit="1" customWidth="1"/>
    <col min="9" max="9" width="9.25390625" style="9" customWidth="1"/>
    <col min="10" max="10" width="7.875" style="9" customWidth="1"/>
    <col min="11" max="11" width="9.375" style="9" bestFit="1" customWidth="1"/>
    <col min="12" max="12" width="9.75390625" style="9" customWidth="1"/>
    <col min="13" max="13" width="9.00390625" style="9" customWidth="1"/>
    <col min="14" max="14" width="9.375" style="9" bestFit="1" customWidth="1"/>
    <col min="15" max="15" width="10.00390625" style="9" customWidth="1"/>
    <col min="16" max="16" width="8.25390625" style="9" customWidth="1"/>
    <col min="17" max="17" width="9.375" style="9" bestFit="1" customWidth="1"/>
    <col min="18" max="18" width="10.25390625" style="9" customWidth="1"/>
    <col min="19" max="19" width="8.125" style="9" customWidth="1"/>
    <col min="20" max="20" width="10.00390625" style="9" bestFit="1" customWidth="1"/>
    <col min="21" max="21" width="10.625" style="9" customWidth="1"/>
    <col min="22" max="22" width="9.00390625" style="9" customWidth="1"/>
    <col min="23" max="23" width="9.75390625" style="9" customWidth="1"/>
    <col min="24" max="16384" width="9.125" style="9" customWidth="1"/>
  </cols>
  <sheetData>
    <row r="1" spans="1:23" ht="1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30" customHeight="1" thickBo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s="16" customFormat="1" ht="25.5" customHeight="1" thickTop="1">
      <c r="A3" s="54" t="s">
        <v>11</v>
      </c>
      <c r="B3" s="56" t="s">
        <v>14</v>
      </c>
      <c r="C3" s="54" t="s">
        <v>7</v>
      </c>
      <c r="D3" s="52" t="s">
        <v>12</v>
      </c>
      <c r="E3" s="52" t="s">
        <v>13</v>
      </c>
      <c r="F3" s="10" t="s">
        <v>0</v>
      </c>
      <c r="G3" s="11"/>
      <c r="H3" s="12"/>
      <c r="I3" s="10" t="s">
        <v>1</v>
      </c>
      <c r="J3" s="12"/>
      <c r="K3" s="12"/>
      <c r="L3" s="13" t="s">
        <v>2</v>
      </c>
      <c r="M3" s="14"/>
      <c r="N3" s="15"/>
      <c r="O3" s="13" t="s">
        <v>5</v>
      </c>
      <c r="P3" s="14"/>
      <c r="Q3" s="15"/>
      <c r="R3" s="13" t="s">
        <v>3</v>
      </c>
      <c r="S3" s="14"/>
      <c r="T3" s="15"/>
      <c r="U3" s="13" t="s">
        <v>6</v>
      </c>
      <c r="V3" s="14"/>
      <c r="W3" s="14"/>
    </row>
    <row r="4" spans="1:23" s="16" customFormat="1" ht="39" thickBot="1">
      <c r="A4" s="55"/>
      <c r="B4" s="55"/>
      <c r="C4" s="55"/>
      <c r="D4" s="53"/>
      <c r="E4" s="53"/>
      <c r="F4" s="17" t="s">
        <v>7</v>
      </c>
      <c r="G4" s="18" t="s">
        <v>8</v>
      </c>
      <c r="H4" s="18" t="s">
        <v>4</v>
      </c>
      <c r="I4" s="17" t="s">
        <v>7</v>
      </c>
      <c r="J4" s="18" t="s">
        <v>8</v>
      </c>
      <c r="K4" s="18" t="s">
        <v>4</v>
      </c>
      <c r="L4" s="17" t="s">
        <v>7</v>
      </c>
      <c r="M4" s="18" t="s">
        <v>8</v>
      </c>
      <c r="N4" s="19" t="s">
        <v>4</v>
      </c>
      <c r="O4" s="17" t="s">
        <v>7</v>
      </c>
      <c r="P4" s="18" t="s">
        <v>8</v>
      </c>
      <c r="Q4" s="19" t="s">
        <v>4</v>
      </c>
      <c r="R4" s="17" t="s">
        <v>7</v>
      </c>
      <c r="S4" s="18" t="s">
        <v>8</v>
      </c>
      <c r="T4" s="19" t="s">
        <v>4</v>
      </c>
      <c r="U4" s="17" t="s">
        <v>7</v>
      </c>
      <c r="V4" s="18" t="s">
        <v>8</v>
      </c>
      <c r="W4" s="20" t="s">
        <v>4</v>
      </c>
    </row>
    <row r="5" spans="1:23" s="22" customFormat="1" ht="30" customHeight="1" thickBot="1" thickTop="1">
      <c r="A5" s="21" t="s">
        <v>9</v>
      </c>
      <c r="B5" s="30"/>
      <c r="C5" s="26">
        <f>SUM(C6:C12)</f>
        <v>13499</v>
      </c>
      <c r="D5" s="26">
        <f>SUM(D6:D12)</f>
        <v>13499</v>
      </c>
      <c r="E5" s="26">
        <f>SUM(E6:E12)</f>
        <v>13499</v>
      </c>
      <c r="F5" s="26">
        <f>SUM(F6:F12)</f>
        <v>13505</v>
      </c>
      <c r="G5" s="26">
        <f>SUM(G6:G12)</f>
        <v>343</v>
      </c>
      <c r="H5" s="28">
        <f>G5/F5</f>
        <v>0.025398000740466494</v>
      </c>
      <c r="I5" s="26">
        <f>SUM(I6:I12)</f>
        <v>13529</v>
      </c>
      <c r="J5" s="26">
        <f>SUM(J6:J12)</f>
        <v>1083</v>
      </c>
      <c r="K5" s="39">
        <f>J5/I5</f>
        <v>0.08005026239929042</v>
      </c>
      <c r="L5" s="26">
        <f>SUM(L6:L12)</f>
        <v>13546</v>
      </c>
      <c r="M5" s="27">
        <f>SUM(M6:M12)</f>
        <v>1924</v>
      </c>
      <c r="N5" s="39">
        <f>M5/L5</f>
        <v>0.1420345489443378</v>
      </c>
      <c r="O5" s="26">
        <f>SUM(O6:O12)</f>
        <v>13569</v>
      </c>
      <c r="P5" s="27">
        <f>SUM(P6:P12)</f>
        <v>2583</v>
      </c>
      <c r="Q5" s="39">
        <f>P5/O5</f>
        <v>0.19036038027857616</v>
      </c>
      <c r="R5" s="42">
        <f>SUM(R6:R12)</f>
        <v>13577</v>
      </c>
      <c r="S5" s="42">
        <f>SUM(S6:S12)</f>
        <v>3057</v>
      </c>
      <c r="T5" s="43">
        <f>S5/R5</f>
        <v>0.22516019739264934</v>
      </c>
      <c r="U5" s="26">
        <f>SUM(U6:U12)</f>
        <v>13592</v>
      </c>
      <c r="V5" s="27">
        <f>SUM(V6:V12)</f>
        <v>3464</v>
      </c>
      <c r="W5" s="39">
        <f>V5/U5</f>
        <v>0.2548557975279576</v>
      </c>
    </row>
    <row r="6" spans="1:23" s="25" customFormat="1" ht="18" thickBot="1" thickTop="1">
      <c r="A6" s="23">
        <v>1</v>
      </c>
      <c r="B6" s="36" t="s">
        <v>15</v>
      </c>
      <c r="C6" s="1">
        <v>2035</v>
      </c>
      <c r="D6" s="1">
        <v>2035</v>
      </c>
      <c r="E6" s="1">
        <v>2035</v>
      </c>
      <c r="F6" s="1">
        <v>2035</v>
      </c>
      <c r="G6" s="3">
        <v>56</v>
      </c>
      <c r="H6" s="29">
        <f aca="true" t="shared" si="0" ref="H6:H12">G6/F6</f>
        <v>0.027518427518427518</v>
      </c>
      <c r="I6" s="2">
        <v>2038</v>
      </c>
      <c r="J6" s="3">
        <v>175</v>
      </c>
      <c r="K6" s="40">
        <f aca="true" t="shared" si="1" ref="K6:K12">J6/I6</f>
        <v>0.0858684985279686</v>
      </c>
      <c r="L6" s="2">
        <v>2040</v>
      </c>
      <c r="M6" s="3">
        <v>290</v>
      </c>
      <c r="N6" s="40">
        <f aca="true" t="shared" si="2" ref="N6:N12">M6/L6</f>
        <v>0.14215686274509803</v>
      </c>
      <c r="O6" s="2">
        <v>2046</v>
      </c>
      <c r="P6" s="3">
        <v>385</v>
      </c>
      <c r="Q6" s="40">
        <f aca="true" t="shared" si="3" ref="Q6:Q12">P6/O6</f>
        <v>0.1881720430107527</v>
      </c>
      <c r="R6" s="44">
        <v>2051</v>
      </c>
      <c r="S6" s="45">
        <v>437</v>
      </c>
      <c r="T6" s="43">
        <f aca="true" t="shared" si="4" ref="T6:T12">S6/R6</f>
        <v>0.21306679668454412</v>
      </c>
      <c r="U6" s="8">
        <v>2057</v>
      </c>
      <c r="V6" s="3">
        <v>547</v>
      </c>
      <c r="W6" s="40">
        <f aca="true" t="shared" si="5" ref="W6:W12">V6/U6</f>
        <v>0.2659212445308702</v>
      </c>
    </row>
    <row r="7" spans="1:23" s="25" customFormat="1" ht="18" thickBot="1" thickTop="1">
      <c r="A7" s="23">
        <v>2</v>
      </c>
      <c r="B7" s="37" t="s">
        <v>16</v>
      </c>
      <c r="C7" s="4">
        <v>1705</v>
      </c>
      <c r="D7" s="4">
        <v>1705</v>
      </c>
      <c r="E7" s="4">
        <v>1705</v>
      </c>
      <c r="F7" s="4">
        <v>1705</v>
      </c>
      <c r="G7" s="6">
        <v>65</v>
      </c>
      <c r="H7" s="29">
        <f t="shared" si="0"/>
        <v>0.03812316715542522</v>
      </c>
      <c r="I7" s="5">
        <v>1710</v>
      </c>
      <c r="J7" s="6">
        <v>178</v>
      </c>
      <c r="K7" s="40">
        <f t="shared" si="1"/>
        <v>0.10409356725146199</v>
      </c>
      <c r="L7" s="5">
        <v>1716</v>
      </c>
      <c r="M7" s="6">
        <v>338</v>
      </c>
      <c r="N7" s="40">
        <f t="shared" si="2"/>
        <v>0.19696969696969696</v>
      </c>
      <c r="O7" s="5">
        <v>1721</v>
      </c>
      <c r="P7" s="6">
        <v>455</v>
      </c>
      <c r="Q7" s="40">
        <f t="shared" si="3"/>
        <v>0.2643811737361999</v>
      </c>
      <c r="R7" s="46">
        <v>1729</v>
      </c>
      <c r="S7" s="47">
        <v>551</v>
      </c>
      <c r="T7" s="43">
        <f t="shared" si="4"/>
        <v>0.31868131868131866</v>
      </c>
      <c r="U7" s="7">
        <v>1732</v>
      </c>
      <c r="V7" s="6">
        <v>610</v>
      </c>
      <c r="W7" s="40">
        <f t="shared" si="5"/>
        <v>0.35219399538106233</v>
      </c>
    </row>
    <row r="8" spans="1:23" s="24" customFormat="1" ht="18" thickBot="1" thickTop="1">
      <c r="A8" s="23">
        <v>3</v>
      </c>
      <c r="B8" s="37" t="s">
        <v>17</v>
      </c>
      <c r="C8" s="1">
        <v>1593</v>
      </c>
      <c r="D8" s="1">
        <v>1593</v>
      </c>
      <c r="E8" s="1">
        <v>1593</v>
      </c>
      <c r="F8" s="1">
        <v>1593</v>
      </c>
      <c r="G8" s="3">
        <v>42</v>
      </c>
      <c r="H8" s="29">
        <f t="shared" si="0"/>
        <v>0.026365348399246705</v>
      </c>
      <c r="I8" s="2">
        <v>1600</v>
      </c>
      <c r="J8" s="3">
        <v>143</v>
      </c>
      <c r="K8" s="40">
        <f t="shared" si="1"/>
        <v>0.089375</v>
      </c>
      <c r="L8" s="2">
        <v>1600</v>
      </c>
      <c r="M8" s="3">
        <v>260</v>
      </c>
      <c r="N8" s="40">
        <f t="shared" si="2"/>
        <v>0.1625</v>
      </c>
      <c r="O8" s="2">
        <v>1602</v>
      </c>
      <c r="P8" s="3">
        <v>342</v>
      </c>
      <c r="Q8" s="40">
        <f t="shared" si="3"/>
        <v>0.21348314606741572</v>
      </c>
      <c r="R8" s="44">
        <v>1592</v>
      </c>
      <c r="S8" s="45">
        <v>390</v>
      </c>
      <c r="T8" s="43">
        <f t="shared" si="4"/>
        <v>0.2449748743718593</v>
      </c>
      <c r="U8" s="8">
        <v>1593</v>
      </c>
      <c r="V8" s="3">
        <v>432</v>
      </c>
      <c r="W8" s="40">
        <f t="shared" si="5"/>
        <v>0.2711864406779661</v>
      </c>
    </row>
    <row r="9" spans="1:23" s="24" customFormat="1" ht="18" thickBot="1" thickTop="1">
      <c r="A9" s="23">
        <v>4</v>
      </c>
      <c r="B9" s="37" t="s">
        <v>18</v>
      </c>
      <c r="C9" s="1">
        <v>1470</v>
      </c>
      <c r="D9" s="1">
        <v>1470</v>
      </c>
      <c r="E9" s="1">
        <v>1470</v>
      </c>
      <c r="F9" s="1">
        <v>1472</v>
      </c>
      <c r="G9" s="3">
        <v>39</v>
      </c>
      <c r="H9" s="29">
        <f t="shared" si="0"/>
        <v>0.026494565217391304</v>
      </c>
      <c r="I9" s="2">
        <v>1473</v>
      </c>
      <c r="J9" s="3">
        <v>104</v>
      </c>
      <c r="K9" s="40">
        <f t="shared" si="1"/>
        <v>0.07060420909708079</v>
      </c>
      <c r="L9" s="2">
        <v>1474</v>
      </c>
      <c r="M9" s="3">
        <v>180</v>
      </c>
      <c r="N9" s="40">
        <f t="shared" si="2"/>
        <v>0.12211668928086838</v>
      </c>
      <c r="O9" s="2">
        <v>1475</v>
      </c>
      <c r="P9" s="3">
        <v>223</v>
      </c>
      <c r="Q9" s="40">
        <f t="shared" si="3"/>
        <v>0.1511864406779661</v>
      </c>
      <c r="R9" s="44">
        <v>1476</v>
      </c>
      <c r="S9" s="45">
        <v>263</v>
      </c>
      <c r="T9" s="43">
        <f t="shared" si="4"/>
        <v>0.17818428184281843</v>
      </c>
      <c r="U9" s="2">
        <v>1476</v>
      </c>
      <c r="V9" s="3">
        <v>297</v>
      </c>
      <c r="W9" s="40">
        <f t="shared" si="5"/>
        <v>0.20121951219512196</v>
      </c>
    </row>
    <row r="10" spans="1:23" s="24" customFormat="1" ht="18" thickBot="1" thickTop="1">
      <c r="A10" s="23">
        <v>5</v>
      </c>
      <c r="B10" s="37" t="s">
        <v>19</v>
      </c>
      <c r="C10" s="4">
        <v>1896</v>
      </c>
      <c r="D10" s="4">
        <v>1896</v>
      </c>
      <c r="E10" s="4">
        <v>1896</v>
      </c>
      <c r="F10" s="4">
        <v>1897</v>
      </c>
      <c r="G10" s="6">
        <v>41</v>
      </c>
      <c r="H10" s="29">
        <f t="shared" si="0"/>
        <v>0.02161307327358988</v>
      </c>
      <c r="I10" s="5">
        <v>1901</v>
      </c>
      <c r="J10" s="6">
        <v>125</v>
      </c>
      <c r="K10" s="40">
        <f t="shared" si="1"/>
        <v>0.06575486586007365</v>
      </c>
      <c r="L10" s="5">
        <v>1904</v>
      </c>
      <c r="M10" s="6">
        <v>222</v>
      </c>
      <c r="N10" s="40">
        <f t="shared" si="2"/>
        <v>0.11659663865546219</v>
      </c>
      <c r="O10" s="5">
        <v>1910</v>
      </c>
      <c r="P10" s="6">
        <v>308</v>
      </c>
      <c r="Q10" s="40">
        <f t="shared" si="3"/>
        <v>0.1612565445026178</v>
      </c>
      <c r="R10" s="46">
        <v>1911</v>
      </c>
      <c r="S10" s="47">
        <v>349</v>
      </c>
      <c r="T10" s="43">
        <f t="shared" si="4"/>
        <v>0.1826268969126112</v>
      </c>
      <c r="U10" s="7">
        <v>1915</v>
      </c>
      <c r="V10" s="6">
        <v>406</v>
      </c>
      <c r="W10" s="40">
        <f t="shared" si="5"/>
        <v>0.21201044386422976</v>
      </c>
    </row>
    <row r="11" spans="1:23" s="25" customFormat="1" ht="18" thickBot="1" thickTop="1">
      <c r="A11" s="23">
        <v>6</v>
      </c>
      <c r="B11" s="37" t="s">
        <v>22</v>
      </c>
      <c r="C11" s="1">
        <v>2397</v>
      </c>
      <c r="D11" s="1">
        <v>2397</v>
      </c>
      <c r="E11" s="1">
        <v>2397</v>
      </c>
      <c r="F11" s="1">
        <v>2398</v>
      </c>
      <c r="G11" s="3">
        <v>54</v>
      </c>
      <c r="H11" s="29">
        <f t="shared" si="0"/>
        <v>0.022518765638031693</v>
      </c>
      <c r="I11" s="2">
        <v>2398</v>
      </c>
      <c r="J11" s="3">
        <v>204</v>
      </c>
      <c r="K11" s="40">
        <f t="shared" si="1"/>
        <v>0.08507089241034195</v>
      </c>
      <c r="L11" s="2">
        <v>2400</v>
      </c>
      <c r="M11" s="3">
        <v>396</v>
      </c>
      <c r="N11" s="40">
        <f t="shared" si="2"/>
        <v>0.165</v>
      </c>
      <c r="O11" s="2">
        <v>2402</v>
      </c>
      <c r="P11" s="3">
        <v>521</v>
      </c>
      <c r="Q11" s="40">
        <f t="shared" si="3"/>
        <v>0.21690258118234804</v>
      </c>
      <c r="R11" s="44">
        <v>2403</v>
      </c>
      <c r="S11" s="45">
        <v>613</v>
      </c>
      <c r="T11" s="43">
        <f t="shared" si="4"/>
        <v>0.2550977944236371</v>
      </c>
      <c r="U11" s="8">
        <v>2404</v>
      </c>
      <c r="V11" s="3">
        <v>646</v>
      </c>
      <c r="W11" s="40">
        <f t="shared" si="5"/>
        <v>0.2687188019966722</v>
      </c>
    </row>
    <row r="12" spans="1:23" s="24" customFormat="1" ht="18" thickBot="1" thickTop="1">
      <c r="A12" s="31">
        <v>7</v>
      </c>
      <c r="B12" s="38" t="s">
        <v>20</v>
      </c>
      <c r="C12" s="32">
        <v>2403</v>
      </c>
      <c r="D12" s="32">
        <v>2403</v>
      </c>
      <c r="E12" s="32">
        <v>2403</v>
      </c>
      <c r="F12" s="32">
        <v>2405</v>
      </c>
      <c r="G12" s="33">
        <v>46</v>
      </c>
      <c r="H12" s="34">
        <f t="shared" si="0"/>
        <v>0.019126819126819128</v>
      </c>
      <c r="I12" s="35">
        <v>2409</v>
      </c>
      <c r="J12" s="33">
        <v>154</v>
      </c>
      <c r="K12" s="41">
        <f t="shared" si="1"/>
        <v>0.0639269406392694</v>
      </c>
      <c r="L12" s="35">
        <v>2412</v>
      </c>
      <c r="M12" s="33">
        <v>238</v>
      </c>
      <c r="N12" s="41">
        <f t="shared" si="2"/>
        <v>0.09867330016583747</v>
      </c>
      <c r="O12" s="35">
        <v>2413</v>
      </c>
      <c r="P12" s="33">
        <v>349</v>
      </c>
      <c r="Q12" s="41">
        <f t="shared" si="3"/>
        <v>0.14463323663489433</v>
      </c>
      <c r="R12" s="48">
        <v>2415</v>
      </c>
      <c r="S12" s="49">
        <v>454</v>
      </c>
      <c r="T12" s="43">
        <f t="shared" si="4"/>
        <v>0.18799171842650103</v>
      </c>
      <c r="U12" s="35">
        <v>2415</v>
      </c>
      <c r="V12" s="33">
        <v>526</v>
      </c>
      <c r="W12" s="41">
        <f t="shared" si="5"/>
        <v>0.21780538302277433</v>
      </c>
    </row>
    <row r="13" ht="15" thickTop="1"/>
  </sheetData>
  <mergeCells count="7">
    <mergeCell ref="A2:W2"/>
    <mergeCell ref="A1:W1"/>
    <mergeCell ref="D3:D4"/>
    <mergeCell ref="E3:E4"/>
    <mergeCell ref="A3:A4"/>
    <mergeCell ref="C3:C4"/>
    <mergeCell ref="B3:B4"/>
  </mergeCells>
  <printOptions/>
  <pageMargins left="0.2" right="0.23" top="0.5905511811023623" bottom="0.3937007874015748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Mashburo2</dc:creator>
  <cp:keywords/>
  <dc:description/>
  <cp:lastModifiedBy>.</cp:lastModifiedBy>
  <cp:lastPrinted>2005-03-20T09:19:19Z</cp:lastPrinted>
  <dcterms:created xsi:type="dcterms:W3CDTF">2000-03-14T11:09:12Z</dcterms:created>
  <dcterms:modified xsi:type="dcterms:W3CDTF">2005-03-20T16:44:47Z</dcterms:modified>
  <cp:category/>
  <cp:version/>
  <cp:contentType/>
  <cp:contentStatus/>
</cp:coreProperties>
</file>