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'Лист1'!$A$1:$X$32</definedName>
  </definedNames>
  <calcPr fullCalcOnLoad="1"/>
</workbook>
</file>

<file path=xl/sharedStrings.xml><?xml version="1.0" encoding="utf-8"?>
<sst xmlns="http://schemas.openxmlformats.org/spreadsheetml/2006/main" count="97" uniqueCount="36">
  <si>
    <t>На  10 часов</t>
  </si>
  <si>
    <t>На 12 часов</t>
  </si>
  <si>
    <t>На 14 часов</t>
  </si>
  <si>
    <t>На 18 часов</t>
  </si>
  <si>
    <t>%</t>
  </si>
  <si>
    <t>На 16 часов</t>
  </si>
  <si>
    <t>всего  избирателей</t>
  </si>
  <si>
    <t>На 19.30 часов</t>
  </si>
  <si>
    <t>Всего избирателей</t>
  </si>
  <si>
    <t>Из них проголосовало</t>
  </si>
  <si>
    <t>Итого</t>
  </si>
  <si>
    <t>Сведения</t>
  </si>
  <si>
    <t>Выдано открепительных удостоверений</t>
  </si>
  <si>
    <t>ТИК</t>
  </si>
  <si>
    <t>УИК</t>
  </si>
  <si>
    <t xml:space="preserve">о ходе голосования по выборам Президента Российской Федерации 14 марта 2004 года </t>
  </si>
  <si>
    <t>Наименование района</t>
  </si>
  <si>
    <t xml:space="preserve">Калининский </t>
  </si>
  <si>
    <t>Ленинский</t>
  </si>
  <si>
    <t>Московский</t>
  </si>
  <si>
    <t>На 17.00 13.03.04</t>
  </si>
  <si>
    <t>На 8.00 14.03.04</t>
  </si>
  <si>
    <t>Ход голосования</t>
  </si>
  <si>
    <t xml:space="preserve">по выборам депутатов Государственной Думы Федерального Собрания Российской Федерации четвертого созыва 7 декабря 2003 года </t>
  </si>
  <si>
    <t>по городу Чебоксары</t>
  </si>
  <si>
    <t>На 8.00 0712.03</t>
  </si>
  <si>
    <t>Число избирателей внесённых в список</t>
  </si>
  <si>
    <t>Число избирателей принявших участие в выборах</t>
  </si>
  <si>
    <t>10 часов</t>
  </si>
  <si>
    <t>12 часов</t>
  </si>
  <si>
    <t>14 часов</t>
  </si>
  <si>
    <t>16 часов</t>
  </si>
  <si>
    <t>18 часов</t>
  </si>
  <si>
    <t>чел</t>
  </si>
  <si>
    <t xml:space="preserve">Ход выборов </t>
  </si>
  <si>
    <t>депутатов Чебоксарского городского Собрания депутатов и главы самоуправления города Чебоксары 14 января 2001г.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</si>
</sst>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hair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hair"/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medium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Continuous" vertical="center" wrapText="1"/>
      <protection locked="0"/>
    </xf>
    <xf numFmtId="0" fontId="4" fillId="0" borderId="9" xfId="0" applyFont="1" applyFill="1" applyBorder="1" applyAlignment="1" applyProtection="1">
      <alignment horizontal="centerContinuous" vertical="center" wrapText="1"/>
      <protection locked="0"/>
    </xf>
    <xf numFmtId="0" fontId="4" fillId="0" borderId="9" xfId="0" applyFont="1" applyFill="1" applyBorder="1" applyAlignment="1" applyProtection="1">
      <alignment horizontal="centerContinuous"/>
      <protection locked="0"/>
    </xf>
    <xf numFmtId="0" fontId="4" fillId="0" borderId="10" xfId="0" applyFont="1" applyFill="1" applyBorder="1" applyAlignment="1" applyProtection="1">
      <alignment horizontal="centerContinuous" vertical="center" wrapText="1"/>
      <protection locked="0"/>
    </xf>
    <xf numFmtId="0" fontId="4" fillId="0" borderId="10" xfId="0" applyFont="1" applyFill="1" applyBorder="1" applyAlignment="1" applyProtection="1">
      <alignment horizontal="centerContinuous"/>
      <protection locked="0"/>
    </xf>
    <xf numFmtId="0" fontId="4" fillId="0" borderId="11" xfId="0" applyFont="1" applyFill="1" applyBorder="1" applyAlignment="1" applyProtection="1">
      <alignment horizontal="centerContinuous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horizontal="centerContinuous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 applyProtection="1">
      <alignment horizontal="center" vertical="center"/>
      <protection locked="0"/>
    </xf>
    <xf numFmtId="164" fontId="5" fillId="3" borderId="18" xfId="0" applyNumberFormat="1" applyFont="1" applyFill="1" applyBorder="1" applyAlignment="1" applyProtection="1">
      <alignment horizontal="center" vertical="center"/>
      <protection/>
    </xf>
    <xf numFmtId="164" fontId="5" fillId="3" borderId="18" xfId="0" applyNumberFormat="1" applyFont="1" applyFill="1" applyBorder="1" applyAlignment="1">
      <alignment horizontal="center" vertical="center"/>
    </xf>
    <xf numFmtId="164" fontId="5" fillId="3" borderId="55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 applyProtection="1">
      <alignment horizontal="center" vertical="center"/>
      <protection/>
    </xf>
    <xf numFmtId="164" fontId="5" fillId="3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164" fontId="5" fillId="3" borderId="58" xfId="0" applyNumberFormat="1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164" fontId="5" fillId="3" borderId="59" xfId="0" applyNumberFormat="1" applyFont="1" applyFill="1" applyBorder="1" applyAlignment="1">
      <alignment horizontal="center" vertical="center"/>
    </xf>
    <xf numFmtId="10" fontId="5" fillId="3" borderId="5" xfId="0" applyNumberFormat="1" applyFont="1" applyFill="1" applyBorder="1" applyAlignment="1">
      <alignment horizontal="center" vertical="center"/>
    </xf>
    <xf numFmtId="10" fontId="5" fillId="3" borderId="60" xfId="0" applyNumberFormat="1" applyFont="1" applyFill="1" applyBorder="1" applyAlignment="1">
      <alignment horizontal="center" vertical="center"/>
    </xf>
    <xf numFmtId="10" fontId="5" fillId="3" borderId="61" xfId="0" applyNumberFormat="1" applyFont="1" applyFill="1" applyBorder="1" applyAlignment="1">
      <alignment horizontal="center" vertical="center"/>
    </xf>
    <xf numFmtId="10" fontId="5" fillId="3" borderId="62" xfId="0" applyNumberFormat="1" applyFont="1" applyFill="1" applyBorder="1" applyAlignment="1">
      <alignment horizontal="center" vertical="center"/>
    </xf>
    <xf numFmtId="10" fontId="5" fillId="3" borderId="63" xfId="0" applyNumberFormat="1" applyFont="1" applyFill="1" applyBorder="1" applyAlignment="1">
      <alignment horizontal="center" vertical="center"/>
    </xf>
    <xf numFmtId="10" fontId="5" fillId="3" borderId="59" xfId="0" applyNumberFormat="1" applyFont="1" applyFill="1" applyBorder="1" applyAlignment="1">
      <alignment horizontal="center" vertical="center"/>
    </xf>
    <xf numFmtId="10" fontId="5" fillId="3" borderId="64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64" fontId="6" fillId="3" borderId="48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6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7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workbookViewId="0" topLeftCell="Q4">
      <selection activeCell="X10" sqref="X10"/>
    </sheetView>
  </sheetViews>
  <sheetFormatPr defaultColWidth="9.00390625" defaultRowHeight="12.75"/>
  <cols>
    <col min="1" max="1" width="18.00390625" style="9" customWidth="1"/>
    <col min="2" max="2" width="17.75390625" style="9" customWidth="1"/>
    <col min="3" max="3" width="11.125" style="9" bestFit="1" customWidth="1"/>
    <col min="4" max="4" width="12.125" style="9" customWidth="1"/>
    <col min="5" max="5" width="9.625" style="9" bestFit="1" customWidth="1"/>
    <col min="6" max="8" width="11.125" style="9" bestFit="1" customWidth="1"/>
    <col min="9" max="9" width="9.625" style="9" bestFit="1" customWidth="1"/>
    <col min="10" max="10" width="11.625" style="9" bestFit="1" customWidth="1"/>
    <col min="11" max="11" width="11.125" style="9" bestFit="1" customWidth="1"/>
    <col min="12" max="12" width="9.625" style="9" bestFit="1" customWidth="1"/>
    <col min="13" max="13" width="11.625" style="9" bestFit="1" customWidth="1"/>
    <col min="14" max="14" width="11.125" style="9" bestFit="1" customWidth="1"/>
    <col min="15" max="15" width="9.625" style="9" bestFit="1" customWidth="1"/>
    <col min="16" max="16" width="11.625" style="9" bestFit="1" customWidth="1"/>
    <col min="17" max="17" width="11.125" style="9" bestFit="1" customWidth="1"/>
    <col min="18" max="18" width="9.625" style="9" bestFit="1" customWidth="1"/>
    <col min="19" max="19" width="11.625" style="9" bestFit="1" customWidth="1"/>
    <col min="20" max="20" width="11.125" style="9" bestFit="1" customWidth="1"/>
    <col min="21" max="21" width="9.625" style="9" bestFit="1" customWidth="1"/>
    <col min="22" max="22" width="11.625" style="9" bestFit="1" customWidth="1"/>
    <col min="23" max="23" width="11.125" style="9" bestFit="1" customWidth="1"/>
    <col min="24" max="24" width="9.625" style="9" bestFit="1" customWidth="1"/>
    <col min="25" max="16384" width="9.125" style="9" customWidth="1"/>
  </cols>
  <sheetData>
    <row r="1" spans="1:24" ht="15.75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.75">
      <c r="A2" s="125" t="s">
        <v>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ht="16.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61.5" customHeight="1" thickBot="1" thickTop="1">
      <c r="A4" s="128" t="s">
        <v>16</v>
      </c>
      <c r="B4" s="128" t="s">
        <v>8</v>
      </c>
      <c r="C4" s="134" t="s">
        <v>12</v>
      </c>
      <c r="D4" s="135"/>
      <c r="E4" s="11" t="s">
        <v>20</v>
      </c>
      <c r="F4" s="12" t="s">
        <v>21</v>
      </c>
      <c r="G4" s="13" t="s">
        <v>0</v>
      </c>
      <c r="H4" s="14"/>
      <c r="I4" s="15"/>
      <c r="J4" s="13" t="s">
        <v>1</v>
      </c>
      <c r="K4" s="15"/>
      <c r="L4" s="15"/>
      <c r="M4" s="16" t="s">
        <v>2</v>
      </c>
      <c r="N4" s="17"/>
      <c r="O4" s="18"/>
      <c r="P4" s="16" t="s">
        <v>5</v>
      </c>
      <c r="Q4" s="17"/>
      <c r="R4" s="18"/>
      <c r="S4" s="16" t="s">
        <v>3</v>
      </c>
      <c r="T4" s="17"/>
      <c r="U4" s="18"/>
      <c r="V4" s="16" t="s">
        <v>7</v>
      </c>
      <c r="W4" s="17"/>
      <c r="X4" s="17"/>
    </row>
    <row r="5" spans="1:24" ht="46.5" thickBot="1" thickTop="1">
      <c r="A5" s="130"/>
      <c r="B5" s="130"/>
      <c r="C5" s="19" t="s">
        <v>13</v>
      </c>
      <c r="D5" s="19" t="s">
        <v>14</v>
      </c>
      <c r="E5" s="20" t="s">
        <v>6</v>
      </c>
      <c r="F5" s="21" t="s">
        <v>6</v>
      </c>
      <c r="G5" s="22" t="s">
        <v>8</v>
      </c>
      <c r="H5" s="23" t="s">
        <v>9</v>
      </c>
      <c r="I5" s="23" t="s">
        <v>4</v>
      </c>
      <c r="J5" s="22" t="s">
        <v>8</v>
      </c>
      <c r="K5" s="23" t="s">
        <v>9</v>
      </c>
      <c r="L5" s="23" t="s">
        <v>4</v>
      </c>
      <c r="M5" s="22" t="s">
        <v>8</v>
      </c>
      <c r="N5" s="23" t="s">
        <v>9</v>
      </c>
      <c r="O5" s="24" t="s">
        <v>4</v>
      </c>
      <c r="P5" s="22" t="s">
        <v>8</v>
      </c>
      <c r="Q5" s="23" t="s">
        <v>9</v>
      </c>
      <c r="R5" s="24" t="s">
        <v>4</v>
      </c>
      <c r="S5" s="22" t="s">
        <v>8</v>
      </c>
      <c r="T5" s="23" t="s">
        <v>9</v>
      </c>
      <c r="U5" s="24" t="s">
        <v>4</v>
      </c>
      <c r="V5" s="22" t="s">
        <v>8</v>
      </c>
      <c r="W5" s="23" t="s">
        <v>9</v>
      </c>
      <c r="X5" s="25" t="s">
        <v>4</v>
      </c>
    </row>
    <row r="6" spans="1:24" ht="29.25" customHeight="1" thickBot="1" thickTop="1">
      <c r="A6" s="85" t="s">
        <v>10</v>
      </c>
      <c r="B6" s="86">
        <f>SUM(B7:B9)</f>
        <v>326607</v>
      </c>
      <c r="C6" s="86">
        <f>SUM(C7:C9)</f>
        <v>298</v>
      </c>
      <c r="D6" s="86">
        <f>SUM(D7:D9)</f>
        <v>6084</v>
      </c>
      <c r="E6" s="86">
        <f>SUM(E7:E9)</f>
        <v>324770</v>
      </c>
      <c r="F6" s="86">
        <f>SUM(F7:F9)</f>
        <v>324698</v>
      </c>
      <c r="G6" s="86">
        <f>SUM(G7:G9)</f>
        <v>326550</v>
      </c>
      <c r="H6" s="86">
        <f>SUM(H7:H9)</f>
        <v>27664</v>
      </c>
      <c r="I6" s="87">
        <f>H6/G6</f>
        <v>0.08471596998928188</v>
      </c>
      <c r="J6" s="86">
        <f>SUM(J7:J9)</f>
        <v>329388</v>
      </c>
      <c r="K6" s="86">
        <f>SUM(K7:K9)</f>
        <v>77145</v>
      </c>
      <c r="L6" s="87">
        <f>K6/J6</f>
        <v>0.23420707493897774</v>
      </c>
      <c r="M6" s="86">
        <f>SUM(M7:M9)</f>
        <v>332350</v>
      </c>
      <c r="N6" s="86">
        <f>SUM(N7:N9)</f>
        <v>127394</v>
      </c>
      <c r="O6" s="87">
        <f>N6/M6</f>
        <v>0.3833127726794042</v>
      </c>
      <c r="P6" s="86">
        <f>SUM(P7:P9)</f>
        <v>334375</v>
      </c>
      <c r="Q6" s="86">
        <f>SUM(Q7:Q9)</f>
        <v>158966</v>
      </c>
      <c r="R6" s="87">
        <f>Q6/P6</f>
        <v>0.47541233644859815</v>
      </c>
      <c r="S6" s="86">
        <f>SUM(S7:S9)</f>
        <v>335552</v>
      </c>
      <c r="T6" s="86">
        <f>SUM(T7:T9)</f>
        <v>183672</v>
      </c>
      <c r="U6" s="87">
        <f>T6/S6</f>
        <v>0.547372687392714</v>
      </c>
      <c r="V6" s="86">
        <f>SUM(V7:V9)</f>
        <v>336980</v>
      </c>
      <c r="W6" s="86">
        <f>SUM(W7:W9)</f>
        <v>203488</v>
      </c>
      <c r="X6" s="87">
        <f>W6/V6</f>
        <v>0.6038577957148792</v>
      </c>
    </row>
    <row r="7" spans="1:24" ht="17.25" thickBot="1" thickTop="1">
      <c r="A7" s="6" t="s">
        <v>17</v>
      </c>
      <c r="B7" s="26">
        <v>108185</v>
      </c>
      <c r="C7" s="26">
        <v>119</v>
      </c>
      <c r="D7" s="26">
        <v>1667</v>
      </c>
      <c r="E7" s="26">
        <v>106348</v>
      </c>
      <c r="F7" s="26">
        <v>106348</v>
      </c>
      <c r="G7" s="26">
        <v>106684</v>
      </c>
      <c r="H7" s="27">
        <v>7901</v>
      </c>
      <c r="I7" s="88">
        <v>0.07405984027595516</v>
      </c>
      <c r="J7" s="26">
        <v>107781</v>
      </c>
      <c r="K7" s="27">
        <v>23073</v>
      </c>
      <c r="L7" s="88">
        <v>0.2140729813232388</v>
      </c>
      <c r="M7" s="26">
        <v>108703</v>
      </c>
      <c r="N7" s="27">
        <v>40992</v>
      </c>
      <c r="O7" s="88">
        <v>0.37710090797862067</v>
      </c>
      <c r="P7" s="26">
        <v>109372</v>
      </c>
      <c r="Q7" s="27">
        <v>50623</v>
      </c>
      <c r="R7" s="88">
        <v>0.4628515524997257</v>
      </c>
      <c r="S7" s="26">
        <v>109524</v>
      </c>
      <c r="T7" s="27">
        <v>57165</v>
      </c>
      <c r="U7" s="88">
        <v>0.5219403966253972</v>
      </c>
      <c r="V7" s="26">
        <v>110502</v>
      </c>
      <c r="W7" s="27">
        <v>63531</v>
      </c>
      <c r="X7" s="91">
        <v>0.5749307704837922</v>
      </c>
    </row>
    <row r="8" spans="1:24" ht="17.25" thickBot="1" thickTop="1">
      <c r="A8" s="6" t="s">
        <v>18</v>
      </c>
      <c r="B8" s="28">
        <v>92704</v>
      </c>
      <c r="C8" s="28">
        <v>70</v>
      </c>
      <c r="D8" s="28">
        <v>1646</v>
      </c>
      <c r="E8" s="28">
        <v>92704</v>
      </c>
      <c r="F8" s="28">
        <v>92705</v>
      </c>
      <c r="G8" s="28">
        <v>93296</v>
      </c>
      <c r="H8" s="28">
        <v>8668</v>
      </c>
      <c r="I8" s="89">
        <v>0.09290859200823186</v>
      </c>
      <c r="J8" s="28">
        <v>93937</v>
      </c>
      <c r="K8" s="28">
        <v>22355</v>
      </c>
      <c r="L8" s="89">
        <v>0.23797864526225024</v>
      </c>
      <c r="M8" s="28">
        <v>94599</v>
      </c>
      <c r="N8" s="28">
        <v>35596</v>
      </c>
      <c r="O8" s="89">
        <v>0.3762830473895073</v>
      </c>
      <c r="P8" s="28">
        <v>95085</v>
      </c>
      <c r="Q8" s="28">
        <v>44191</v>
      </c>
      <c r="R8" s="89">
        <v>0.46475258978808437</v>
      </c>
      <c r="S8" s="28">
        <v>95458</v>
      </c>
      <c r="T8" s="28">
        <v>51882</v>
      </c>
      <c r="U8" s="89">
        <v>0.5435060445431499</v>
      </c>
      <c r="V8" s="28">
        <v>95692</v>
      </c>
      <c r="W8" s="28">
        <v>57364</v>
      </c>
      <c r="X8" s="92">
        <v>0.5994649500480709</v>
      </c>
    </row>
    <row r="9" spans="1:24" ht="17.25" thickBot="1" thickTop="1">
      <c r="A9" s="7" t="s">
        <v>19</v>
      </c>
      <c r="B9" s="28">
        <v>125718</v>
      </c>
      <c r="C9" s="28">
        <v>109</v>
      </c>
      <c r="D9" s="28">
        <v>2771</v>
      </c>
      <c r="E9" s="28">
        <v>125718</v>
      </c>
      <c r="F9" s="28">
        <v>125645</v>
      </c>
      <c r="G9" s="29">
        <v>126570</v>
      </c>
      <c r="H9" s="29">
        <v>11095</v>
      </c>
      <c r="I9" s="90">
        <v>0.08765900292328356</v>
      </c>
      <c r="J9" s="28">
        <v>127670</v>
      </c>
      <c r="K9" s="28">
        <v>31717</v>
      </c>
      <c r="L9" s="89">
        <v>0.24842954492049815</v>
      </c>
      <c r="M9" s="28">
        <v>129048</v>
      </c>
      <c r="N9" s="28">
        <v>50806</v>
      </c>
      <c r="O9" s="89">
        <v>0.39369846878680803</v>
      </c>
      <c r="P9" s="28">
        <v>129918</v>
      </c>
      <c r="Q9" s="28">
        <v>64152</v>
      </c>
      <c r="R9" s="89">
        <v>0.4937883895995936</v>
      </c>
      <c r="S9" s="28">
        <v>130570</v>
      </c>
      <c r="T9" s="28">
        <v>74625</v>
      </c>
      <c r="U9" s="89">
        <v>0.5715325112966225</v>
      </c>
      <c r="V9" s="28">
        <v>130786</v>
      </c>
      <c r="W9" s="28">
        <v>82593</v>
      </c>
      <c r="X9" s="92">
        <v>0.6315125472145336</v>
      </c>
    </row>
    <row r="10" ht="15.75" thickTop="1"/>
    <row r="11" spans="5:24" ht="15.75">
      <c r="E11" s="126" t="s">
        <v>22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5:24" ht="15.75">
      <c r="E12" s="125" t="s">
        <v>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5:24" ht="15.75">
      <c r="E13" s="125" t="s">
        <v>24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spans="5:24" ht="16.5" thickBot="1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4:24" ht="30">
      <c r="D15" s="132"/>
      <c r="E15" s="131" t="s">
        <v>8</v>
      </c>
      <c r="F15" s="30" t="s">
        <v>25</v>
      </c>
      <c r="G15" s="31" t="s">
        <v>0</v>
      </c>
      <c r="H15" s="32"/>
      <c r="I15" s="33"/>
      <c r="J15" s="31" t="s">
        <v>1</v>
      </c>
      <c r="K15" s="33"/>
      <c r="L15" s="33"/>
      <c r="M15" s="34" t="s">
        <v>2</v>
      </c>
      <c r="N15" s="35"/>
      <c r="O15" s="36"/>
      <c r="P15" s="34" t="s">
        <v>5</v>
      </c>
      <c r="Q15" s="35"/>
      <c r="R15" s="37"/>
      <c r="S15" s="38" t="s">
        <v>3</v>
      </c>
      <c r="T15" s="35"/>
      <c r="U15" s="36"/>
      <c r="V15" s="34" t="s">
        <v>7</v>
      </c>
      <c r="W15" s="35"/>
      <c r="X15" s="39"/>
    </row>
    <row r="16" spans="4:24" ht="45.75" thickBot="1">
      <c r="D16" s="133"/>
      <c r="E16" s="129"/>
      <c r="F16" s="40" t="s">
        <v>6</v>
      </c>
      <c r="G16" s="41" t="s">
        <v>8</v>
      </c>
      <c r="H16" s="42" t="s">
        <v>9</v>
      </c>
      <c r="I16" s="42" t="s">
        <v>4</v>
      </c>
      <c r="J16" s="41" t="s">
        <v>8</v>
      </c>
      <c r="K16" s="42" t="s">
        <v>9</v>
      </c>
      <c r="L16" s="42" t="s">
        <v>4</v>
      </c>
      <c r="M16" s="41" t="s">
        <v>8</v>
      </c>
      <c r="N16" s="42" t="s">
        <v>9</v>
      </c>
      <c r="O16" s="43" t="s">
        <v>4</v>
      </c>
      <c r="P16" s="41" t="s">
        <v>8</v>
      </c>
      <c r="Q16" s="42" t="s">
        <v>9</v>
      </c>
      <c r="R16" s="44" t="s">
        <v>4</v>
      </c>
      <c r="S16" s="45" t="s">
        <v>8</v>
      </c>
      <c r="T16" s="42" t="s">
        <v>9</v>
      </c>
      <c r="U16" s="43" t="s">
        <v>4</v>
      </c>
      <c r="V16" s="41" t="s">
        <v>8</v>
      </c>
      <c r="W16" s="42" t="s">
        <v>9</v>
      </c>
      <c r="X16" s="46" t="s">
        <v>4</v>
      </c>
    </row>
    <row r="17" spans="3:24" ht="29.25" customHeight="1" thickBot="1" thickTop="1">
      <c r="C17" s="94"/>
      <c r="D17" s="85" t="s">
        <v>10</v>
      </c>
      <c r="E17" s="86">
        <f>SUM(E18:E20)</f>
        <v>331953</v>
      </c>
      <c r="F17" s="86">
        <f>SUM(F18:F20)</f>
        <v>328961</v>
      </c>
      <c r="G17" s="86">
        <f>SUM(G18:G20)</f>
        <v>329986</v>
      </c>
      <c r="H17" s="86">
        <f>SUM(H18:H20)</f>
        <v>16292</v>
      </c>
      <c r="I17" s="95">
        <f>H17/G17</f>
        <v>0.04937179153054978</v>
      </c>
      <c r="J17" s="86">
        <f>SUM(J18:J20)</f>
        <v>331390</v>
      </c>
      <c r="K17" s="86">
        <f>SUM(K18:K20)</f>
        <v>57794</v>
      </c>
      <c r="L17" s="89">
        <f>K17/J17</f>
        <v>0.1743987446814931</v>
      </c>
      <c r="M17" s="86">
        <f>SUM(M18:M20)</f>
        <v>334379</v>
      </c>
      <c r="N17" s="86">
        <f>SUM(N18:N20)</f>
        <v>105534</v>
      </c>
      <c r="O17" s="89">
        <f>N17/M17</f>
        <v>0.3156119253900514</v>
      </c>
      <c r="P17" s="86">
        <f>SUM(P18:P20)</f>
        <v>337825</v>
      </c>
      <c r="Q17" s="86">
        <f>SUM(Q18:Q20)</f>
        <v>139404</v>
      </c>
      <c r="R17" s="89">
        <f>Q17/P17</f>
        <v>0.41265152075778877</v>
      </c>
      <c r="S17" s="96">
        <f>SUM(S18:S20)</f>
        <v>339577</v>
      </c>
      <c r="T17" s="97">
        <f>SUM(T18:T20)</f>
        <v>163165</v>
      </c>
      <c r="U17" s="98">
        <f>T17/S17</f>
        <v>0.48049485094691335</v>
      </c>
      <c r="V17" s="99">
        <f>SUM(V18:V20)</f>
        <v>340863</v>
      </c>
      <c r="W17" s="86">
        <f>SUM(W18:W20)</f>
        <v>181389</v>
      </c>
      <c r="X17" s="100">
        <f>W17/V17</f>
        <v>0.5321463461860043</v>
      </c>
    </row>
    <row r="18" spans="3:24" ht="27" customHeight="1" thickBot="1" thickTop="1">
      <c r="C18" s="93"/>
      <c r="D18" s="1" t="s">
        <v>17</v>
      </c>
      <c r="E18" s="2">
        <v>108854</v>
      </c>
      <c r="F18" s="47">
        <v>107251</v>
      </c>
      <c r="G18" s="48">
        <v>107373</v>
      </c>
      <c r="H18" s="48">
        <v>3111</v>
      </c>
      <c r="I18" s="101">
        <f>H18/G18</f>
        <v>0.02897376435416725</v>
      </c>
      <c r="J18" s="49">
        <v>107547</v>
      </c>
      <c r="K18" s="50">
        <v>16272</v>
      </c>
      <c r="L18" s="101">
        <f>K18/J18</f>
        <v>0.15130129152835506</v>
      </c>
      <c r="M18" s="51">
        <v>108733</v>
      </c>
      <c r="N18" s="50">
        <v>32644</v>
      </c>
      <c r="O18" s="101">
        <f>N18/M18</f>
        <v>0.3002216438431755</v>
      </c>
      <c r="P18" s="51">
        <v>110546</v>
      </c>
      <c r="Q18" s="50">
        <v>43585</v>
      </c>
      <c r="R18" s="95">
        <f>Q18/P18</f>
        <v>0.39427025853490855</v>
      </c>
      <c r="S18" s="52">
        <v>111250</v>
      </c>
      <c r="T18" s="53">
        <v>49654</v>
      </c>
      <c r="U18" s="104">
        <f>T18/S18</f>
        <v>0.44632808988764044</v>
      </c>
      <c r="V18" s="54">
        <v>111787</v>
      </c>
      <c r="W18" s="55">
        <v>54940</v>
      </c>
      <c r="X18" s="106">
        <f>W18/V18</f>
        <v>0.49147038564412676</v>
      </c>
    </row>
    <row r="19" spans="3:24" ht="34.5" customHeight="1" thickBot="1" thickTop="1">
      <c r="C19" s="93"/>
      <c r="D19" s="1" t="s">
        <v>18</v>
      </c>
      <c r="E19" s="3">
        <v>95384</v>
      </c>
      <c r="F19" s="56">
        <v>94620</v>
      </c>
      <c r="G19" s="48">
        <v>94972</v>
      </c>
      <c r="H19" s="48">
        <v>4382</v>
      </c>
      <c r="I19" s="101">
        <f>H19/G19</f>
        <v>0.046139914922292885</v>
      </c>
      <c r="J19" s="57">
        <v>95273</v>
      </c>
      <c r="K19" s="58">
        <v>16407</v>
      </c>
      <c r="L19" s="101">
        <f>K19/J19</f>
        <v>0.17221038489393636</v>
      </c>
      <c r="M19" s="59">
        <v>95821</v>
      </c>
      <c r="N19" s="58">
        <v>28918</v>
      </c>
      <c r="O19" s="101">
        <f>N19/M19</f>
        <v>0.3017918827814362</v>
      </c>
      <c r="P19" s="59">
        <v>96255</v>
      </c>
      <c r="Q19" s="58">
        <v>38409</v>
      </c>
      <c r="R19" s="95">
        <f>Q19/P19</f>
        <v>0.39903381642512076</v>
      </c>
      <c r="S19" s="60">
        <v>96645</v>
      </c>
      <c r="T19" s="50">
        <v>46209</v>
      </c>
      <c r="U19" s="104">
        <f>T19/S19</f>
        <v>0.4781313052925656</v>
      </c>
      <c r="V19" s="54">
        <v>96991</v>
      </c>
      <c r="W19" s="55">
        <v>52076</v>
      </c>
      <c r="X19" s="106">
        <f>W19/V19</f>
        <v>0.536915796310998</v>
      </c>
    </row>
    <row r="20" spans="3:24" ht="36.75" customHeight="1" thickBot="1" thickTop="1">
      <c r="C20" s="93"/>
      <c r="D20" s="112" t="s">
        <v>19</v>
      </c>
      <c r="E20" s="4">
        <v>127715</v>
      </c>
      <c r="F20" s="61">
        <v>127090</v>
      </c>
      <c r="G20" s="62">
        <v>127641</v>
      </c>
      <c r="H20" s="62">
        <v>8799</v>
      </c>
      <c r="I20" s="102">
        <f>H20/G20</f>
        <v>0.06893553011963241</v>
      </c>
      <c r="J20" s="54">
        <v>128570</v>
      </c>
      <c r="K20" s="55">
        <v>25115</v>
      </c>
      <c r="L20" s="102">
        <f>K20/J20</f>
        <v>0.19534105934510385</v>
      </c>
      <c r="M20" s="63">
        <v>129825</v>
      </c>
      <c r="N20" s="55">
        <v>43972</v>
      </c>
      <c r="O20" s="102">
        <f>N20/M20</f>
        <v>0.33870209897939535</v>
      </c>
      <c r="P20" s="63">
        <v>131024</v>
      </c>
      <c r="Q20" s="55">
        <v>57410</v>
      </c>
      <c r="R20" s="103">
        <f>Q20/P20</f>
        <v>0.4381640004884601</v>
      </c>
      <c r="S20" s="64">
        <v>131682</v>
      </c>
      <c r="T20" s="55">
        <v>67302</v>
      </c>
      <c r="U20" s="105">
        <f>T20/S20</f>
        <v>0.511094910466123</v>
      </c>
      <c r="V20" s="54">
        <v>132085</v>
      </c>
      <c r="W20" s="55">
        <v>74373</v>
      </c>
      <c r="X20" s="107">
        <f>W20/V20</f>
        <v>0.5630692357194231</v>
      </c>
    </row>
    <row r="21" ht="30.75" customHeight="1" thickTop="1"/>
    <row r="22" spans="2:15" ht="19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17" t="s">
        <v>34</v>
      </c>
      <c r="N22" s="117"/>
      <c r="O22" s="117"/>
    </row>
    <row r="23" spans="2:20" ht="27" customHeight="1" thickBot="1">
      <c r="B23" s="5"/>
      <c r="C23" s="5"/>
      <c r="D23" s="5"/>
      <c r="E23" s="5"/>
      <c r="F23" s="5"/>
      <c r="G23" s="117" t="s">
        <v>35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2:24" ht="27" customHeight="1" thickBot="1" thickTop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18" t="s">
        <v>16</v>
      </c>
      <c r="N24" s="120" t="s">
        <v>26</v>
      </c>
      <c r="O24" s="82" t="s">
        <v>27</v>
      </c>
      <c r="P24" s="83"/>
      <c r="Q24" s="83"/>
      <c r="R24" s="83"/>
      <c r="S24" s="83"/>
      <c r="T24" s="83"/>
      <c r="U24" s="83"/>
      <c r="V24" s="83"/>
      <c r="W24" s="83"/>
      <c r="X24" s="84"/>
    </row>
    <row r="25" spans="2:24" ht="27" customHeight="1" thickBot="1">
      <c r="B25" s="5"/>
      <c r="C25" s="5"/>
      <c r="D25" s="5"/>
      <c r="E25" s="5"/>
      <c r="F25" s="5"/>
      <c r="G25" s="5"/>
      <c r="H25" s="5"/>
      <c r="I25" s="5"/>
      <c r="J25" s="5"/>
      <c r="K25" s="5"/>
      <c r="M25" s="119"/>
      <c r="N25" s="121"/>
      <c r="O25" s="122" t="s">
        <v>28</v>
      </c>
      <c r="P25" s="123"/>
      <c r="Q25" s="122" t="s">
        <v>29</v>
      </c>
      <c r="R25" s="123"/>
      <c r="S25" s="122" t="s">
        <v>30</v>
      </c>
      <c r="T25" s="123"/>
      <c r="U25" s="122" t="s">
        <v>31</v>
      </c>
      <c r="V25" s="123"/>
      <c r="W25" s="122" t="s">
        <v>32</v>
      </c>
      <c r="X25" s="124"/>
    </row>
    <row r="26" spans="1:24" ht="12.75" customHeight="1" thickBot="1">
      <c r="A26" s="5"/>
      <c r="B26" s="5"/>
      <c r="C26" s="5"/>
      <c r="D26" s="5"/>
      <c r="E26" s="5"/>
      <c r="M26" s="65"/>
      <c r="N26" s="114"/>
      <c r="O26" s="66" t="s">
        <v>33</v>
      </c>
      <c r="P26" s="67" t="s">
        <v>4</v>
      </c>
      <c r="Q26" s="68" t="s">
        <v>33</v>
      </c>
      <c r="R26" s="69" t="s">
        <v>4</v>
      </c>
      <c r="S26" s="70" t="s">
        <v>33</v>
      </c>
      <c r="T26" s="67" t="s">
        <v>4</v>
      </c>
      <c r="U26" s="68" t="s">
        <v>33</v>
      </c>
      <c r="V26" s="69" t="s">
        <v>4</v>
      </c>
      <c r="W26" s="70" t="s">
        <v>33</v>
      </c>
      <c r="X26" s="71" t="s">
        <v>4</v>
      </c>
    </row>
    <row r="27" spans="13:24" ht="33" customHeight="1" thickBot="1" thickTop="1">
      <c r="M27" s="8" t="s">
        <v>10</v>
      </c>
      <c r="N27" s="108">
        <f>SUM(N28:N30)</f>
        <v>326277</v>
      </c>
      <c r="O27" s="109">
        <f>SUM(O28:O30)</f>
        <v>7751</v>
      </c>
      <c r="P27" s="110">
        <v>0.024</v>
      </c>
      <c r="Q27" s="109">
        <f>SUM(Q28:Q30)</f>
        <v>31212</v>
      </c>
      <c r="R27" s="111">
        <v>9.6</v>
      </c>
      <c r="S27" s="109">
        <f>SUM(S28:S30)</f>
        <v>60142</v>
      </c>
      <c r="T27" s="111">
        <v>18.4</v>
      </c>
      <c r="U27" s="109">
        <f>SUM(U28:U30)</f>
        <v>84205</v>
      </c>
      <c r="V27" s="111">
        <v>25.8</v>
      </c>
      <c r="W27" s="109">
        <f>SUM(W28:W30)</f>
        <v>104604</v>
      </c>
      <c r="X27" s="111">
        <v>32.1</v>
      </c>
    </row>
    <row r="28" spans="13:24" ht="32.25" customHeight="1" thickBot="1" thickTop="1">
      <c r="M28" s="115" t="s">
        <v>17</v>
      </c>
      <c r="N28" s="79">
        <v>107365</v>
      </c>
      <c r="O28" s="72">
        <v>2407</v>
      </c>
      <c r="P28" s="76">
        <v>0.022</v>
      </c>
      <c r="Q28" s="72">
        <v>9682</v>
      </c>
      <c r="R28" s="76">
        <v>0.09</v>
      </c>
      <c r="S28" s="73">
        <v>19265</v>
      </c>
      <c r="T28" s="76">
        <v>0.179</v>
      </c>
      <c r="U28" s="73">
        <v>26994</v>
      </c>
      <c r="V28" s="76">
        <v>0.251</v>
      </c>
      <c r="W28" s="73">
        <v>33482</v>
      </c>
      <c r="X28" s="76">
        <v>0.312</v>
      </c>
    </row>
    <row r="29" spans="5:24" ht="24.75" customHeight="1" thickBot="1" thickTop="1">
      <c r="E29" s="113"/>
      <c r="M29" s="115" t="s">
        <v>18</v>
      </c>
      <c r="N29" s="80">
        <v>129445</v>
      </c>
      <c r="O29" s="74">
        <v>3006</v>
      </c>
      <c r="P29" s="77">
        <v>2.3</v>
      </c>
      <c r="Q29" s="74">
        <v>12349</v>
      </c>
      <c r="R29" s="77">
        <v>9.5</v>
      </c>
      <c r="S29" s="74">
        <v>23974</v>
      </c>
      <c r="T29" s="77">
        <v>18.5</v>
      </c>
      <c r="U29" s="74">
        <v>33564</v>
      </c>
      <c r="V29" s="77">
        <v>25.9</v>
      </c>
      <c r="W29" s="74">
        <v>41660</v>
      </c>
      <c r="X29" s="77">
        <v>32.2</v>
      </c>
    </row>
    <row r="30" spans="13:24" ht="33" customHeight="1" thickBot="1" thickTop="1">
      <c r="M30" s="116" t="s">
        <v>19</v>
      </c>
      <c r="N30" s="81">
        <v>89467</v>
      </c>
      <c r="O30" s="75">
        <v>2338</v>
      </c>
      <c r="P30" s="78">
        <v>2.6</v>
      </c>
      <c r="Q30" s="75">
        <v>9181</v>
      </c>
      <c r="R30" s="78">
        <v>10.3</v>
      </c>
      <c r="S30" s="75">
        <v>16903</v>
      </c>
      <c r="T30" s="78">
        <v>18.9</v>
      </c>
      <c r="U30" s="75">
        <v>23647</v>
      </c>
      <c r="V30" s="78">
        <v>26.4</v>
      </c>
      <c r="W30" s="75">
        <v>29462</v>
      </c>
      <c r="X30" s="78">
        <v>32.9</v>
      </c>
    </row>
    <row r="31" ht="15.75" thickTop="1"/>
  </sheetData>
  <mergeCells count="20">
    <mergeCell ref="E13:X13"/>
    <mergeCell ref="E15:E16"/>
    <mergeCell ref="D15:D16"/>
    <mergeCell ref="U25:V25"/>
    <mergeCell ref="W25:X25"/>
    <mergeCell ref="A2:X2"/>
    <mergeCell ref="A1:X1"/>
    <mergeCell ref="A3:X3"/>
    <mergeCell ref="B4:B5"/>
    <mergeCell ref="A4:A5"/>
    <mergeCell ref="C4:D4"/>
    <mergeCell ref="E11:X11"/>
    <mergeCell ref="E12:X12"/>
    <mergeCell ref="G23:T23"/>
    <mergeCell ref="M22:O22"/>
    <mergeCell ref="M24:M25"/>
    <mergeCell ref="N24:N25"/>
    <mergeCell ref="O25:P25"/>
    <mergeCell ref="Q25:R25"/>
    <mergeCell ref="S25:T25"/>
  </mergeCells>
  <printOptions/>
  <pageMargins left="0.3937007874015748" right="0.1968503937007874" top="0.7874015748031497" bottom="0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O1">
      <selection activeCell="V6" sqref="A1:V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2005-10-16T08:40:44Z</cp:lastPrinted>
  <dcterms:created xsi:type="dcterms:W3CDTF">2005-10-16T07:31:32Z</dcterms:created>
  <dcterms:modified xsi:type="dcterms:W3CDTF">2005-10-16T09:26:41Z</dcterms:modified>
  <cp:category/>
  <cp:version/>
  <cp:contentType/>
  <cp:contentStatus/>
</cp:coreProperties>
</file>