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3245" windowHeight="8835" activeTab="0"/>
  </bookViews>
  <sheets>
    <sheet name="Отчет" sheetId="1" r:id="rId1"/>
  </sheets>
  <definedNames>
    <definedName name="_xlnm.Print_Titles" localSheetId="0">'Отчет'!$5:$5</definedName>
    <definedName name="_xlnm.Print_Area" localSheetId="0">'Отчет'!$A$1:$M$10</definedName>
  </definedNames>
  <calcPr fullCalcOnLoad="1"/>
</workbook>
</file>

<file path=xl/sharedStrings.xml><?xml version="1.0" encoding="utf-8"?>
<sst xmlns="http://schemas.openxmlformats.org/spreadsheetml/2006/main" count="17" uniqueCount="17">
  <si>
    <t>№№
п/п</t>
  </si>
  <si>
    <t>Фамилия, имя, отчетство кандидата</t>
  </si>
  <si>
    <t>Общий доход, руб. (Наименование организации - источника выплаты дохода)</t>
  </si>
  <si>
    <t>Недвижимое имущество, место нахождения (субъект РФ, иностранное государство, виды пользования)</t>
  </si>
  <si>
    <t>Транспортные средства (вид, марка, модель)</t>
  </si>
  <si>
    <t>Денежные средства, находящиеся на счетах в банках и иных коммерческих организациях (наименование кредитной и иной организации, остаток на счёте, руб.)</t>
  </si>
  <si>
    <t>Сведения об акциях кандидата (Участие в уставном капитале коммерческих организаций), наименование организации, доля участия, %</t>
  </si>
  <si>
    <t>Иные ценные бумаги (вид, наименование эмитента, общая стоимость, руб.)</t>
  </si>
  <si>
    <t>Земельные участки, кв.м.</t>
  </si>
  <si>
    <t>Жилые дома, кв.м.</t>
  </si>
  <si>
    <t>Квартиры, кв.м.</t>
  </si>
  <si>
    <t>Дачи, кв.м.</t>
  </si>
  <si>
    <t>Гаражи, кв.м.</t>
  </si>
  <si>
    <t>Иное недвижимое имущество, кв.м</t>
  </si>
  <si>
    <t>Федосеева Э.Н.</t>
  </si>
  <si>
    <t>Председатель муниципальной избирательной комиссии г.Чебоксары</t>
  </si>
  <si>
    <t xml:space="preserve">Сведения о доходах за 2004 год и об имуществе зарегистрированных кандидатов в депутаты Чебоксарского городского Собрания депутатов по одномандатному избирательному округу № 28 (на основании данных, представленных кандидатом)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</si>
</sst>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C\us\t\om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5">
    <font>
      <sz val="10"/>
      <name val="Arial Cyr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2" borderId="1" xfId="0" applyNumberFormat="1" applyFont="1" applyFill="1" applyBorder="1" applyAlignment="1">
      <alignment horizontal="center" vertical="center" textRotation="90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2" borderId="2" xfId="0" applyNumberFormat="1" applyFont="1" applyFill="1" applyBorder="1" applyAlignment="1">
      <alignment horizontal="center" vertical="center" textRotation="90" wrapText="1"/>
    </xf>
    <xf numFmtId="0" fontId="2" fillId="2" borderId="3" xfId="0" applyNumberFormat="1" applyFont="1" applyFill="1" applyBorder="1" applyAlignment="1">
      <alignment horizontal="center" vertical="center" textRotation="90" wrapText="1"/>
    </xf>
    <xf numFmtId="0" fontId="1" fillId="2" borderId="0" xfId="0" applyFont="1" applyFill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tabSelected="1" zoomScale="75" zoomScaleNormal="75" workbookViewId="0" topLeftCell="A1">
      <selection activeCell="C6" sqref="C6"/>
    </sheetView>
  </sheetViews>
  <sheetFormatPr defaultColWidth="9.00390625" defaultRowHeight="12.75"/>
  <cols>
    <col min="1" max="1" width="4.375" style="0" customWidth="1"/>
    <col min="2" max="2" width="15.75390625" style="0" customWidth="1"/>
    <col min="3" max="3" width="25.625" style="0" customWidth="1"/>
    <col min="4" max="4" width="9.25390625" style="0" customWidth="1"/>
    <col min="5" max="5" width="9.625" style="0" customWidth="1"/>
    <col min="6" max="6" width="13.125" style="0" customWidth="1"/>
    <col min="7" max="7" width="7.375" style="0" customWidth="1"/>
    <col min="8" max="8" width="9.25390625" style="0" customWidth="1"/>
    <col min="9" max="9" width="7.375" style="0" customWidth="1"/>
    <col min="10" max="10" width="11.625" style="0" customWidth="1"/>
    <col min="11" max="11" width="14.875" style="0" customWidth="1"/>
    <col min="12" max="13" width="11.625" style="0" customWidth="1"/>
  </cols>
  <sheetData>
    <row r="1" ht="6" customHeight="1">
      <c r="M1" s="1"/>
    </row>
    <row r="2" spans="1:13" ht="34.5" customHeight="1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2.75">
      <c r="A3" s="10" t="s">
        <v>0</v>
      </c>
      <c r="B3" s="7" t="s">
        <v>1</v>
      </c>
      <c r="C3" s="7" t="s">
        <v>2</v>
      </c>
      <c r="D3" s="12" t="s">
        <v>3</v>
      </c>
      <c r="E3" s="13"/>
      <c r="F3" s="13"/>
      <c r="G3" s="13"/>
      <c r="H3" s="13"/>
      <c r="I3" s="14"/>
      <c r="J3" s="7" t="s">
        <v>4</v>
      </c>
      <c r="K3" s="7" t="s">
        <v>5</v>
      </c>
      <c r="L3" s="7" t="s">
        <v>6</v>
      </c>
      <c r="M3" s="7" t="s">
        <v>7</v>
      </c>
    </row>
    <row r="4" spans="1:13" ht="72">
      <c r="A4" s="11"/>
      <c r="B4" s="8"/>
      <c r="C4" s="8"/>
      <c r="D4" s="2" t="s">
        <v>8</v>
      </c>
      <c r="E4" s="2" t="s">
        <v>9</v>
      </c>
      <c r="F4" s="2" t="s">
        <v>10</v>
      </c>
      <c r="G4" s="2" t="s">
        <v>11</v>
      </c>
      <c r="H4" s="2" t="s">
        <v>12</v>
      </c>
      <c r="I4" s="2" t="s">
        <v>13</v>
      </c>
      <c r="J4" s="8"/>
      <c r="K4" s="8"/>
      <c r="L4" s="8"/>
      <c r="M4" s="8"/>
    </row>
    <row r="5" spans="1:13" ht="12.7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</row>
    <row r="6" spans="1:13" ht="174" customHeight="1">
      <c r="A6" s="4">
        <v>1</v>
      </c>
      <c r="B6" s="5" t="str">
        <f>"Гаврилов Сергей Валентинович"</f>
        <v>Гаврилов Сергей Валентинович</v>
      </c>
      <c r="C6" s="5" t="str">
        <f>"7558894 руб.; доход от трудовой деятельности(зарплата), ООО ""Волжская сторительная компания""; доход от трудовой деятельности(зарплата), Администрация города Чебоксары, ЧР; доход от трудовой деятельности(зарплата), СПФ ""СТРОМОС""; доходы от вложений"</f>
        <v>7558894 руб.; доход от трудовой деятельности(зарплата), ООО "Волжская сторительная компания"; доход от трудовой деятельности(зарплата), Администрация города Чебоксары, ЧР; доход от трудовой деятельности(зарплата), СПФ "СТРОМОС"; доходы от вложений</v>
      </c>
      <c r="D6" s="5" t="str">
        <f>"нет"</f>
        <v>нет</v>
      </c>
      <c r="E6" s="5" t="str">
        <f>"нет"</f>
        <v>нет</v>
      </c>
      <c r="F6" s="5" t="str">
        <f>"420, Чувашия, личная"</f>
        <v>420, Чувашия, личная</v>
      </c>
      <c r="G6" s="5" t="str">
        <f>"нет"</f>
        <v>нет</v>
      </c>
      <c r="H6" s="5" t="str">
        <f>"40, Чувашия, личная"</f>
        <v>40, Чувашия, личная</v>
      </c>
      <c r="I6" s="5" t="str">
        <f>"нет"</f>
        <v>нет</v>
      </c>
      <c r="J6" s="5" t="str">
        <f>"нет"</f>
        <v>нет</v>
      </c>
      <c r="K6" s="5" t="str">
        <f>"нет"</f>
        <v>нет</v>
      </c>
      <c r="L6" s="5" t="str">
        <f>"нет"</f>
        <v>нет</v>
      </c>
      <c r="M6" s="5" t="str">
        <f>"нет"</f>
        <v>нет</v>
      </c>
    </row>
    <row r="7" spans="1:13" ht="69" customHeight="1">
      <c r="A7" s="4">
        <v>2</v>
      </c>
      <c r="B7" s="5" t="str">
        <f>"Петрова Валентина Валериановна"</f>
        <v>Петрова Валентина Валериановна</v>
      </c>
      <c r="C7" s="5" t="str">
        <f>"6608 руб.; доход от трудовой деятельности(зарплата), ЧОУ ""Центр Интеллект"""</f>
        <v>6608 руб.; доход от трудовой деятельности(зарплата), ЧОУ "Центр Интеллект"</v>
      </c>
      <c r="D7" s="5" t="str">
        <f>"нет"</f>
        <v>нет</v>
      </c>
      <c r="E7" s="5" t="str">
        <f>"нет"</f>
        <v>нет</v>
      </c>
      <c r="F7" s="5" t="str">
        <f>"нет"</f>
        <v>нет</v>
      </c>
      <c r="G7" s="5" t="str">
        <f>"нет"</f>
        <v>нет</v>
      </c>
      <c r="H7" s="5" t="str">
        <f>"нет"</f>
        <v>нет</v>
      </c>
      <c r="I7" s="5" t="str">
        <f>"нет"</f>
        <v>нет</v>
      </c>
      <c r="J7" s="5" t="str">
        <f>"нет"</f>
        <v>нет</v>
      </c>
      <c r="K7" s="5" t="str">
        <f>"Чувашское ОСБ России №8613, универсальный, 7410 руб."</f>
        <v>Чувашское ОСБ России №8613, универсальный, 7410 руб.</v>
      </c>
      <c r="L7" s="5" t="str">
        <f>"нет"</f>
        <v>нет</v>
      </c>
      <c r="M7" s="5" t="str">
        <f>"нет"</f>
        <v>нет</v>
      </c>
    </row>
    <row r="8" spans="1:13" ht="74.25" customHeight="1">
      <c r="A8" s="4">
        <v>3</v>
      </c>
      <c r="B8" s="5" t="str">
        <f>"Гуринов Игорь Владимирович"</f>
        <v>Гуринов Игорь Владимирович</v>
      </c>
      <c r="C8" s="5" t="str">
        <f>"16000 руб.; предпринимательская деятельность"</f>
        <v>16000 руб.; предпринимательская деятельность</v>
      </c>
      <c r="D8" s="5" t="str">
        <f>"1500, Чувашия, личная"</f>
        <v>1500, Чувашия, личная</v>
      </c>
      <c r="E8" s="5" t="str">
        <f>"нет"</f>
        <v>нет</v>
      </c>
      <c r="F8" s="5" t="str">
        <f>"67.8, Чувашия, долевая, доля собственности 1/4"</f>
        <v>67.8, Чувашия, долевая, доля собственности 1/4</v>
      </c>
      <c r="G8" s="5" t="str">
        <f>"нет"</f>
        <v>нет</v>
      </c>
      <c r="H8" s="5" t="str">
        <f>"19, Чувашия, личная"</f>
        <v>19, Чувашия, личная</v>
      </c>
      <c r="I8" s="5" t="str">
        <f>"нет"</f>
        <v>нет</v>
      </c>
      <c r="J8" s="5" t="str">
        <f>"ВАЗ 21099, 1997, автомобиль легковой, личная"</f>
        <v>ВАЗ 21099, 1997, автомобиль легковой, личная</v>
      </c>
      <c r="K8" s="5" t="str">
        <f>"ООО КБ Мегаполис, 0 руб."</f>
        <v>ООО КБ Мегаполис, 0 руб.</v>
      </c>
      <c r="L8" s="5" t="str">
        <f>"ООО ""Эталон-Авто"", 33.33"</f>
        <v>ООО "Эталон-Авто", 33.33</v>
      </c>
      <c r="M8" s="5" t="str">
        <f>"нет"</f>
        <v>нет</v>
      </c>
    </row>
    <row r="9" ht="6.75" customHeight="1"/>
    <row r="10" spans="1:8" ht="12.75">
      <c r="A10" s="6" t="s">
        <v>15</v>
      </c>
      <c r="B10" s="6"/>
      <c r="C10" s="6"/>
      <c r="D10" s="6"/>
      <c r="E10" s="6"/>
      <c r="F10" s="6"/>
      <c r="H10" t="s">
        <v>14</v>
      </c>
    </row>
  </sheetData>
  <mergeCells count="9">
    <mergeCell ref="J3:J4"/>
    <mergeCell ref="K3:K4"/>
    <mergeCell ref="L3:L4"/>
    <mergeCell ref="A2:M2"/>
    <mergeCell ref="M3:M4"/>
    <mergeCell ref="A3:A4"/>
    <mergeCell ref="B3:B4"/>
    <mergeCell ref="C3:C4"/>
    <mergeCell ref="D3:I3"/>
  </mergeCells>
  <printOptions/>
  <pageMargins left="0.3472222222222222" right="0.1388888888888889" top="0.1388888888888889" bottom="0.1388888888888889" header="0.5" footer="0.5"/>
  <pageSetup fitToHeight="30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.</cp:lastModifiedBy>
  <cp:lastPrinted>2005-10-04T08:46:55Z</cp:lastPrinted>
  <dcterms:created xsi:type="dcterms:W3CDTF">2005-09-29T14:21:43Z</dcterms:created>
  <dcterms:modified xsi:type="dcterms:W3CDTF">2005-10-04T08:48:37Z</dcterms:modified>
  <cp:category/>
  <cp:version/>
  <cp:contentType/>
  <cp:contentStatus/>
</cp:coreProperties>
</file>