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  <definedName name="_xlnm.Print_Area" localSheetId="0">'Отчет'!$A$1:$M$11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<sst xmlns="http://schemas.openxmlformats.org/spreadsheetml/2006/main" count="18" uniqueCount="18">
  <si>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</si>
  <si>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</si>
  <si>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</si>
  <si>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</si>
  <si>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</si>
  <si>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</si>
  <si>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</si>
  <si>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</si>
  <si>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</si>
  <si>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</si>
  <si>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</si>
  <si>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</si>
  <si>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</si>
  <si>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</si>
  <si>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нежилое помещение, 439.6, Чувашия, личная, иное недвижимое имущество; нежилое помещение, 70, Чувашия, личная, иное недвижимое имущество; нежилое помещение, 158.5, Чувашия, личная, иное недвижимое имущество; нежилое помещение, 87.4, Чувашия, личная, иное недвижимое имущество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</si>
  <si>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</si>
  <si>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</si>
  <si>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одномантальному избирательному округу № 35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</si>
</sst>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Alignment="1">
      <alignment horizontal="justify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75" zoomScaleNormal="75" workbookViewId="0" topLeftCell="A4">
      <selection activeCell="C7" sqref="C7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16.75390625" style="0" customWidth="1"/>
    <col min="4" max="4" width="7.25390625" style="0" customWidth="1"/>
    <col min="5" max="5" width="7.00390625" style="0" customWidth="1"/>
    <col min="6" max="6" width="13.125" style="0" customWidth="1"/>
    <col min="7" max="7" width="7.625" style="0" customWidth="1"/>
    <col min="8" max="8" width="13.125" style="0" customWidth="1"/>
    <col min="9" max="9" width="21.125" style="0" customWidth="1"/>
    <col min="10" max="13" width="11.625" style="0" customWidth="1"/>
  </cols>
  <sheetData>
    <row r="1" ht="12.75" customHeight="1">
      <c r="M1" s="1"/>
    </row>
    <row r="2" spans="1:13" ht="35.2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.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1" t="s">
        <v>0</v>
      </c>
      <c r="B4" s="8" t="s">
        <v>1</v>
      </c>
      <c r="C4" s="8" t="s">
        <v>2</v>
      </c>
      <c r="D4" s="13" t="s">
        <v>3</v>
      </c>
      <c r="E4" s="14"/>
      <c r="F4" s="14"/>
      <c r="G4" s="14"/>
      <c r="H4" s="14"/>
      <c r="I4" s="15"/>
      <c r="J4" s="8" t="s">
        <v>4</v>
      </c>
      <c r="K4" s="8" t="s">
        <v>5</v>
      </c>
      <c r="L4" s="8" t="s">
        <v>6</v>
      </c>
      <c r="M4" s="8" t="s">
        <v>7</v>
      </c>
    </row>
    <row r="5" spans="1:13" ht="39.75">
      <c r="A5" s="12"/>
      <c r="B5" s="9"/>
      <c r="C5" s="9"/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9"/>
      <c r="K5" s="9"/>
      <c r="L5" s="9"/>
      <c r="M5" s="9"/>
    </row>
    <row r="6" spans="1:13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127.5">
      <c r="A7" s="4">
        <v>1</v>
      </c>
      <c r="B7" s="5" t="str">
        <f>"Владимиров Герман Владимирович"</f>
        <v>Владимиров Герман Владимирович</v>
      </c>
      <c r="C7" s="5" t="str">
        <f>"60904 руб.; доход от трудовой деятельности(зарплата), филиал ""Чебоксарыгоргаз"" ОАО ""Чувашсетьгаз"""</f>
        <v>60904 руб.; доход от трудовой деятельности(зарплата), филиал "Чебоксарыгоргаз" ОАО "Чувашсетьгаз"</v>
      </c>
      <c r="D7" s="5" t="str">
        <f aca="true" t="shared" si="0" ref="D7:I8">"нет"</f>
        <v>нет</v>
      </c>
      <c r="E7" s="5" t="str">
        <f t="shared" si="0"/>
        <v>нет</v>
      </c>
      <c r="F7" s="5" t="str">
        <f t="shared" si="0"/>
        <v>нет</v>
      </c>
      <c r="G7" s="5" t="str">
        <f t="shared" si="0"/>
        <v>нет</v>
      </c>
      <c r="H7" s="5" t="str">
        <f t="shared" si="0"/>
        <v>нет</v>
      </c>
      <c r="I7" s="5" t="str">
        <f t="shared" si="0"/>
        <v>нет</v>
      </c>
      <c r="J7" s="5" t="str">
        <f>"ВАЗ-2101, 1989, автомобиль легковой, личная"</f>
        <v>ВАЗ-2101, 1989, автомобиль легковой, личная</v>
      </c>
      <c r="K7" s="5" t="str">
        <f>"Чувашское ОСБ России №8613, ф.№014, 14 руб."</f>
        <v>Чувашское ОСБ России №8613, ф.№014, 14 руб.</v>
      </c>
      <c r="L7" s="5" t="str">
        <f>"нет"</f>
        <v>нет</v>
      </c>
      <c r="M7" s="5" t="str">
        <f>"нет"</f>
        <v>нет</v>
      </c>
    </row>
    <row r="8" spans="1:13" ht="102">
      <c r="A8" s="4">
        <v>2</v>
      </c>
      <c r="B8" s="5" t="str">
        <f>"Андреев Константин Станиславович"</f>
        <v>Андреев Константин Станиславович</v>
      </c>
      <c r="C8" s="5" t="str">
        <f>"нет"</f>
        <v>нет</v>
      </c>
      <c r="D8" s="5" t="str">
        <f t="shared" si="0"/>
        <v>нет</v>
      </c>
      <c r="E8" s="5" t="str">
        <f t="shared" si="0"/>
        <v>нет</v>
      </c>
      <c r="F8" s="5" t="str">
        <f t="shared" si="0"/>
        <v>нет</v>
      </c>
      <c r="G8" s="5" t="str">
        <f t="shared" si="0"/>
        <v>нет</v>
      </c>
      <c r="H8" s="5" t="str">
        <f t="shared" si="0"/>
        <v>нет</v>
      </c>
      <c r="I8" s="5" t="str">
        <f t="shared" si="0"/>
        <v>нет</v>
      </c>
      <c r="J8" s="5" t="str">
        <f>"ВАЗ 2107, 1995, автомобиль легковой, личная"</f>
        <v>ВАЗ 2107, 1995, автомобиль легковой, личная</v>
      </c>
      <c r="K8" s="5" t="str">
        <f>"Новочебоксарское ОСБ №8102, 96 руб.; Чувашское ОСБ №8613 ф.№8102/03, 217 руб."</f>
        <v>Новочебоксарское ОСБ №8102, 96 руб.; Чувашское ОСБ №8613 ф.№8102/03, 217 руб.</v>
      </c>
      <c r="L8" s="5" t="str">
        <f>"нет"</f>
        <v>нет</v>
      </c>
      <c r="M8" s="5" t="str">
        <f>"нет"</f>
        <v>нет</v>
      </c>
    </row>
    <row r="9" spans="1:13" ht="228.75" customHeight="1">
      <c r="A9" s="4">
        <v>3</v>
      </c>
      <c r="B9" s="5" t="str">
        <f>"Андреев Александр Васильевич"</f>
        <v>Андреев Александр Васильевич</v>
      </c>
      <c r="C9" s="5" t="str">
        <f>"820976 руб.; предпринимательская деятельность; доход от трудовой деятельности(зарплата), ООО ""Юрат-Электромонтаж""; доход от трудовой деятельности(зарплата), ООО ""Юрат"""</f>
        <v>820976 руб.; предпринимательская деятельность; доход от трудовой деятельности(зарплата), ООО "Юрат-Электромонтаж"; доход от трудовой деятельности(зарплата), ООО "Юрат"</v>
      </c>
      <c r="D9" s="5" t="str">
        <f>"нет"</f>
        <v>нет</v>
      </c>
      <c r="E9" s="5" t="str">
        <f>"нет"</f>
        <v>нет</v>
      </c>
      <c r="F9" s="5" t="str">
        <f>"78.2, Чувашия, личная"</f>
        <v>78.2, Чувашия, личная</v>
      </c>
      <c r="G9" s="5" t="str">
        <f>"нет"</f>
        <v>нет</v>
      </c>
      <c r="H9" s="5" t="str">
        <f>"24, Чувашия, личная"</f>
        <v>24, Чувашия, личная</v>
      </c>
      <c r="I9" s="5" t="s">
        <v>14</v>
      </c>
      <c r="J9" s="5" t="str">
        <f>"ВАЗ 2111, 2001, автомобиль легковой, личная; Алекстар 25,  яхта, личная"</f>
        <v>ВАЗ 2111, 2001, автомобиль легковой, личная; Алекстар 25,  яхта, личная</v>
      </c>
      <c r="K9" s="5" t="str">
        <f>"Объединенный банк Республики, 4092 руб.; Чувашское ОСБ России №8613/011, 0 руб."</f>
        <v>Объединенный банк Республики, 4092 руб.; Чувашское ОСБ России №8613/011, 0 руб.</v>
      </c>
      <c r="L9" s="5" t="str">
        <f>"ОАО ""Дизельпром"", 0.0089%, 453шт.; ООО ""Юрат-Электромонтаж"", 34; ООО ""Юрат"", 34"</f>
        <v>ОАО "Дизельпром", 0.0089%, 453шт.; ООО "Юрат-Электромонтаж", 34; ООО "Юрат", 34</v>
      </c>
      <c r="M9" s="5" t="str">
        <f>"нет"</f>
        <v>нет</v>
      </c>
    </row>
    <row r="11" spans="1:8" ht="12.75">
      <c r="A11" s="6" t="s">
        <v>16</v>
      </c>
      <c r="B11" s="6"/>
      <c r="C11" s="6"/>
      <c r="D11" s="6"/>
      <c r="E11" s="6"/>
      <c r="F11" s="6"/>
      <c r="H11" t="s">
        <v>15</v>
      </c>
    </row>
  </sheetData>
  <mergeCells count="10">
    <mergeCell ref="A2:M2"/>
    <mergeCell ref="M4:M5"/>
    <mergeCell ref="A3:M3"/>
    <mergeCell ref="A4:A5"/>
    <mergeCell ref="B4:B5"/>
    <mergeCell ref="C4:C5"/>
    <mergeCell ref="D4:I4"/>
    <mergeCell ref="J4:J5"/>
    <mergeCell ref="K4:K5"/>
    <mergeCell ref="L4:L5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2005-10-04T09:11:10Z</cp:lastPrinted>
  <dcterms:created xsi:type="dcterms:W3CDTF">2005-09-29T14:30:00Z</dcterms:created>
  <dcterms:modified xsi:type="dcterms:W3CDTF">2005-10-04T09:12:18Z</dcterms:modified>
  <cp:category/>
  <cp:version/>
  <cp:contentType/>
  <cp:contentStatus/>
</cp:coreProperties>
</file>