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<sst xmlns="http://schemas.openxmlformats.org/spreadsheetml/2006/main" count="26" uniqueCount="20">
  <si>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</si>
  <si>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</si>
  <si>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</si>
  <si>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</si>
  <si>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</si>
  <si>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</si>
  <si>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</si>
  <si>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</si>
  <si>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</si>
  <si>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</si>
  <si>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</si>
  <si>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</si>
  <si>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</si>
  <si>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</si>
  <si>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</si>
  <si>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</si>
  <si>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</si>
  <si>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№42</t>
  </si>
  <si>
    <t>Председатель муниципальной избирательной комиссии г.Чебоксары</t>
  </si>
  <si>
    <t>Федосеева Э.Н.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</si>
</sst>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left" vertical="center" wrapText="1"/>
    </xf>
    <xf numFmtId="1" fontId="4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selection activeCell="A1" sqref="A1:N1"/>
    </sheetView>
  </sheetViews>
  <sheetFormatPr defaultColWidth="9.00390625" defaultRowHeight="12.75"/>
  <cols>
    <col min="1" max="1" width="5.375" style="0" customWidth="1"/>
    <col min="2" max="2" width="20.75390625" style="0" customWidth="1"/>
    <col min="3" max="14" width="11.625" style="0" customWidth="1"/>
  </cols>
  <sheetData>
    <row r="1" spans="1:14" ht="4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31" t="s">
        <v>0</v>
      </c>
      <c r="B2" s="27" t="s">
        <v>1</v>
      </c>
      <c r="C2" s="24" t="s">
        <v>2</v>
      </c>
      <c r="D2" s="25"/>
      <c r="E2" s="25"/>
      <c r="F2" s="25"/>
      <c r="G2" s="26"/>
      <c r="H2" s="24" t="s">
        <v>3</v>
      </c>
      <c r="I2" s="25"/>
      <c r="J2" s="26"/>
      <c r="K2" s="24" t="s">
        <v>4</v>
      </c>
      <c r="L2" s="25"/>
      <c r="M2" s="25"/>
      <c r="N2" s="26"/>
    </row>
    <row r="3" spans="1:14" ht="12.75">
      <c r="A3" s="32"/>
      <c r="B3" s="28"/>
      <c r="C3" s="27" t="s">
        <v>5</v>
      </c>
      <c r="D3" s="24" t="s">
        <v>6</v>
      </c>
      <c r="E3" s="25"/>
      <c r="F3" s="25"/>
      <c r="G3" s="26"/>
      <c r="H3" s="27" t="s">
        <v>5</v>
      </c>
      <c r="I3" s="24" t="s">
        <v>6</v>
      </c>
      <c r="J3" s="26"/>
      <c r="K3" s="27" t="s">
        <v>5</v>
      </c>
      <c r="L3" s="24" t="s">
        <v>7</v>
      </c>
      <c r="M3" s="25"/>
      <c r="N3" s="26"/>
    </row>
    <row r="4" spans="1:14" ht="30" customHeight="1">
      <c r="A4" s="32"/>
      <c r="B4" s="28"/>
      <c r="C4" s="28"/>
      <c r="D4" s="24" t="s">
        <v>8</v>
      </c>
      <c r="E4" s="26"/>
      <c r="F4" s="24" t="s">
        <v>9</v>
      </c>
      <c r="G4" s="26"/>
      <c r="H4" s="28"/>
      <c r="I4" s="24" t="s">
        <v>10</v>
      </c>
      <c r="J4" s="26"/>
      <c r="K4" s="28"/>
      <c r="L4" s="27" t="s">
        <v>11</v>
      </c>
      <c r="M4" s="27" t="s">
        <v>12</v>
      </c>
      <c r="N4" s="27" t="s">
        <v>13</v>
      </c>
    </row>
    <row r="5" spans="1:14" ht="33.75">
      <c r="A5" s="33"/>
      <c r="B5" s="29"/>
      <c r="C5" s="29"/>
      <c r="D5" s="1" t="s">
        <v>12</v>
      </c>
      <c r="E5" s="1" t="s">
        <v>14</v>
      </c>
      <c r="F5" s="1" t="s">
        <v>12</v>
      </c>
      <c r="G5" s="1" t="s">
        <v>15</v>
      </c>
      <c r="H5" s="29"/>
      <c r="I5" s="1" t="s">
        <v>16</v>
      </c>
      <c r="J5" s="1" t="s">
        <v>12</v>
      </c>
      <c r="K5" s="29"/>
      <c r="L5" s="29"/>
      <c r="M5" s="29"/>
      <c r="N5" s="29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"Борзова Татьяна Сергеевна"</f>
        <v>Борзова Татьяна Сергеевна</v>
      </c>
      <c r="C7" s="5"/>
      <c r="D7" s="5"/>
      <c r="E7" s="3">
        <f>""</f>
      </c>
      <c r="F7" s="5">
        <v>0</v>
      </c>
      <c r="G7" s="6">
        <v>0</v>
      </c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4120</v>
      </c>
      <c r="D8" s="9">
        <v>0</v>
      </c>
      <c r="E8" s="4">
        <f>""</f>
      </c>
      <c r="F8" s="9">
        <v>0</v>
      </c>
      <c r="G8" s="10">
        <v>0</v>
      </c>
      <c r="H8" s="9">
        <v>4110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"Гайдай Сергей Анатольевич"</f>
        <v>Гайдай Сергей Анатольевич</v>
      </c>
      <c r="C9" s="5"/>
      <c r="D9" s="5"/>
      <c r="E9" s="3">
        <f>""</f>
      </c>
      <c r="F9" s="5">
        <v>0</v>
      </c>
      <c r="G9" s="6">
        <v>0</v>
      </c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129000</v>
      </c>
      <c r="D10" s="9">
        <v>0</v>
      </c>
      <c r="E10" s="4">
        <f>""</f>
      </c>
      <c r="F10" s="9">
        <v>0</v>
      </c>
      <c r="G10" s="10">
        <v>0</v>
      </c>
      <c r="H10" s="9">
        <v>122313.24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"Игнатьев Ростислав Николаевич"</f>
        <v>Игнатьев Ростислав Николаевич</v>
      </c>
      <c r="C11" s="5"/>
      <c r="D11" s="5"/>
      <c r="E11" s="3">
        <f>""</f>
      </c>
      <c r="F11" s="5">
        <v>0</v>
      </c>
      <c r="G11" s="6">
        <v>0</v>
      </c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89050</v>
      </c>
      <c r="D12" s="9">
        <v>0</v>
      </c>
      <c r="E12" s="4">
        <f>""</f>
      </c>
      <c r="F12" s="9">
        <v>0</v>
      </c>
      <c r="G12" s="10">
        <v>0</v>
      </c>
      <c r="H12" s="9">
        <v>89050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51">
      <c r="A13" s="12">
        <v>4</v>
      </c>
      <c r="B13" s="12" t="str">
        <f>"Николаев Сергей Георгиевич"</f>
        <v>Николаев Сергей Георгиевич</v>
      </c>
      <c r="C13" s="13"/>
      <c r="D13" s="13"/>
      <c r="E13" s="12">
        <f>""</f>
      </c>
      <c r="F13" s="13">
        <v>0</v>
      </c>
      <c r="G13" s="14">
        <v>0</v>
      </c>
      <c r="H13" s="13"/>
      <c r="I13" s="15"/>
      <c r="J13" s="13"/>
      <c r="K13" s="13"/>
      <c r="L13" s="3" t="str">
        <f>"ЗАО ""Чебоксарский рынок"""</f>
        <v>ЗАО "Чебоксарский рынок"</v>
      </c>
      <c r="M13" s="5">
        <v>10000</v>
      </c>
      <c r="N13" s="3" t="str">
        <f>"Возврат ошибочно зачисленных средств"</f>
        <v>Возврат ошибочно зачисленных средств</v>
      </c>
    </row>
    <row r="14" spans="1:14" s="8" customFormat="1" ht="51">
      <c r="A14" s="16"/>
      <c r="B14" s="16">
        <f>""</f>
      </c>
      <c r="C14" s="17"/>
      <c r="D14" s="17"/>
      <c r="E14" s="16">
        <f>""</f>
      </c>
      <c r="F14" s="17"/>
      <c r="G14" s="18"/>
      <c r="H14" s="17"/>
      <c r="I14" s="19"/>
      <c r="J14" s="17"/>
      <c r="K14" s="17"/>
      <c r="L14" s="3" t="str">
        <f>"ЗАО ""Чебоксарский рынок"""</f>
        <v>ЗАО "Чебоксарский рынок"</v>
      </c>
      <c r="M14" s="5">
        <v>10000</v>
      </c>
      <c r="N14" s="3" t="str">
        <f>"Возврат ошибочно зачисленных средств"</f>
        <v>Возврат ошибочно зачисленных средств</v>
      </c>
    </row>
    <row r="15" spans="1:14" s="8" customFormat="1" ht="51">
      <c r="A15" s="16"/>
      <c r="B15" s="16">
        <f>""</f>
      </c>
      <c r="C15" s="17"/>
      <c r="D15" s="17"/>
      <c r="E15" s="16">
        <f>""</f>
      </c>
      <c r="F15" s="17"/>
      <c r="G15" s="18"/>
      <c r="H15" s="17"/>
      <c r="I15" s="19"/>
      <c r="J15" s="17"/>
      <c r="K15" s="17"/>
      <c r="L15" s="3" t="str">
        <f>"ООО ""Сурстройсервис"""</f>
        <v>ООО "Сурстройсервис"</v>
      </c>
      <c r="M15" s="5">
        <v>10000</v>
      </c>
      <c r="N15" s="3" t="str">
        <f>"Возврат ошибочно зачисленных средств"</f>
        <v>Возврат ошибочно зачисленных средств</v>
      </c>
    </row>
    <row r="16" spans="1:14" s="8" customFormat="1" ht="51">
      <c r="A16" s="20"/>
      <c r="B16" s="20">
        <f>""</f>
      </c>
      <c r="C16" s="21"/>
      <c r="D16" s="21"/>
      <c r="E16" s="20">
        <f>""</f>
      </c>
      <c r="F16" s="21"/>
      <c r="G16" s="22"/>
      <c r="H16" s="21"/>
      <c r="I16" s="23"/>
      <c r="J16" s="21"/>
      <c r="K16" s="21"/>
      <c r="L16" s="3" t="str">
        <f>"Чугунова Антонина Пантелеевна"</f>
        <v>Чугунова Антонина Пантелеевна</v>
      </c>
      <c r="M16" s="5">
        <v>5000</v>
      </c>
      <c r="N16" s="3" t="str">
        <f>"Возврат ошибочно зачисленных средств"</f>
        <v>Возврат ошибочно зачисленных средств</v>
      </c>
    </row>
    <row r="17" spans="1:14" s="8" customFormat="1" ht="12.75">
      <c r="A17" s="4"/>
      <c r="B17" s="4" t="str">
        <f>"Итого:"</f>
        <v>Итого:</v>
      </c>
      <c r="C17" s="9">
        <v>92730</v>
      </c>
      <c r="D17" s="9">
        <v>0</v>
      </c>
      <c r="E17" s="4">
        <f>""</f>
      </c>
      <c r="F17" s="9">
        <v>0</v>
      </c>
      <c r="G17" s="10">
        <v>0</v>
      </c>
      <c r="H17" s="9">
        <v>57700</v>
      </c>
      <c r="I17" s="11"/>
      <c r="J17" s="9">
        <v>0</v>
      </c>
      <c r="K17" s="9">
        <v>35000</v>
      </c>
      <c r="L17" s="4">
        <f>""</f>
      </c>
      <c r="M17" s="9">
        <v>35000</v>
      </c>
      <c r="N17" s="4">
        <f>""</f>
      </c>
    </row>
    <row r="18" spans="1:14" s="8" customFormat="1" ht="51">
      <c r="A18" s="3">
        <v>5</v>
      </c>
      <c r="B18" s="3" t="str">
        <f>"Прокошенков Дмитрий Николаевич"</f>
        <v>Прокошенков Дмитрий Николаевич</v>
      </c>
      <c r="C18" s="5"/>
      <c r="D18" s="5">
        <v>100000</v>
      </c>
      <c r="E18" s="3" t="str">
        <f>"ЧП Прокошенков Дмитрий Николаевич"</f>
        <v>ЧП Прокошенков Дмитрий Николаевич</v>
      </c>
      <c r="F18" s="5"/>
      <c r="G18" s="6"/>
      <c r="H18" s="5"/>
      <c r="I18" s="7"/>
      <c r="J18" s="5"/>
      <c r="K18" s="5"/>
      <c r="L18" s="3">
        <f>""</f>
      </c>
      <c r="M18" s="5"/>
      <c r="N18" s="3">
        <f>""</f>
      </c>
    </row>
    <row r="19" spans="1:14" s="8" customFormat="1" ht="12.75">
      <c r="A19" s="4"/>
      <c r="B19" s="4" t="str">
        <f>"Итого:"</f>
        <v>Итого:</v>
      </c>
      <c r="C19" s="9">
        <v>100000</v>
      </c>
      <c r="D19" s="9">
        <v>100000</v>
      </c>
      <c r="E19" s="4">
        <f>""</f>
      </c>
      <c r="F19" s="9">
        <v>0</v>
      </c>
      <c r="G19" s="10">
        <v>0</v>
      </c>
      <c r="H19" s="9">
        <v>97428.8</v>
      </c>
      <c r="I19" s="11"/>
      <c r="J19" s="9">
        <v>0</v>
      </c>
      <c r="K19" s="9">
        <v>0</v>
      </c>
      <c r="L19" s="4">
        <f>""</f>
      </c>
      <c r="M19" s="9">
        <v>0</v>
      </c>
      <c r="N19" s="4">
        <f>""</f>
      </c>
    </row>
    <row r="20" spans="1:14" s="8" customFormat="1" ht="25.5">
      <c r="A20" s="3">
        <v>6</v>
      </c>
      <c r="B20" s="3" t="str">
        <f>"Таймаскин Дмитрий Николаевич"</f>
        <v>Таймаскин Дмитрий Николаевич</v>
      </c>
      <c r="C20" s="5"/>
      <c r="D20" s="5"/>
      <c r="E20" s="3">
        <f>""</f>
      </c>
      <c r="F20" s="5"/>
      <c r="G20" s="6"/>
      <c r="H20" s="5"/>
      <c r="I20" s="7"/>
      <c r="J20" s="5"/>
      <c r="K20" s="5"/>
      <c r="L20" s="3">
        <f>""</f>
      </c>
      <c r="M20" s="5"/>
      <c r="N20" s="3">
        <f>""</f>
      </c>
    </row>
    <row r="21" spans="1:14" s="8" customFormat="1" ht="12.75">
      <c r="A21" s="4"/>
      <c r="B21" s="4" t="str">
        <f>"Итого:"</f>
        <v>Итого:</v>
      </c>
      <c r="C21" s="9">
        <v>0</v>
      </c>
      <c r="D21" s="9">
        <v>0</v>
      </c>
      <c r="E21" s="4">
        <f>""</f>
      </c>
      <c r="F21" s="9">
        <v>0</v>
      </c>
      <c r="G21" s="10">
        <v>0</v>
      </c>
      <c r="H21" s="9">
        <v>0</v>
      </c>
      <c r="I21" s="11"/>
      <c r="J21" s="9">
        <v>0</v>
      </c>
      <c r="K21" s="9">
        <v>0</v>
      </c>
      <c r="L21" s="4">
        <f>""</f>
      </c>
      <c r="M21" s="9">
        <v>0</v>
      </c>
      <c r="N21" s="4">
        <f>""</f>
      </c>
    </row>
    <row r="22" spans="1:14" s="8" customFormat="1" ht="12.75">
      <c r="A22" s="4"/>
      <c r="B22" s="4" t="str">
        <f>"Всего:"</f>
        <v>Всего:</v>
      </c>
      <c r="C22" s="9">
        <v>414900</v>
      </c>
      <c r="D22" s="9">
        <v>100000</v>
      </c>
      <c r="E22" s="4">
        <f>""</f>
      </c>
      <c r="F22" s="9">
        <v>0</v>
      </c>
      <c r="G22" s="10">
        <v>0</v>
      </c>
      <c r="H22" s="9">
        <v>377092.8</v>
      </c>
      <c r="I22" s="11"/>
      <c r="J22" s="9">
        <v>0</v>
      </c>
      <c r="K22" s="9">
        <v>35000</v>
      </c>
      <c r="L22" s="4">
        <f>""</f>
      </c>
      <c r="M22" s="9">
        <v>35000</v>
      </c>
      <c r="N22" s="4">
        <f>""</f>
      </c>
    </row>
    <row r="24" spans="1:8" ht="12.75">
      <c r="A24" s="8" t="s">
        <v>18</v>
      </c>
      <c r="B24" s="8"/>
      <c r="C24" s="8"/>
      <c r="D24" s="8"/>
      <c r="E24" s="8"/>
      <c r="F24" s="8"/>
      <c r="H24" t="s">
        <v>19</v>
      </c>
    </row>
  </sheetData>
  <mergeCells count="18">
    <mergeCell ref="C2:G2"/>
    <mergeCell ref="H2:J2"/>
    <mergeCell ref="C3:C5"/>
    <mergeCell ref="D3:G3"/>
    <mergeCell ref="H3:H5"/>
    <mergeCell ref="I3:J3"/>
    <mergeCell ref="D4:E4"/>
    <mergeCell ref="F4:G4"/>
    <mergeCell ref="K2:N2"/>
    <mergeCell ref="K3:K5"/>
    <mergeCell ref="L3:N3"/>
    <mergeCell ref="A1:N1"/>
    <mergeCell ref="I4:J4"/>
    <mergeCell ref="L4:L5"/>
    <mergeCell ref="M4:M5"/>
    <mergeCell ref="N4:N5"/>
    <mergeCell ref="A2:A5"/>
    <mergeCell ref="B2:B5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2005-10-14T06:50:01Z</cp:lastPrinted>
  <dcterms:created xsi:type="dcterms:W3CDTF">2005-10-13T13:40:57Z</dcterms:created>
  <dcterms:modified xsi:type="dcterms:W3CDTF">2005-10-16T05:23:21Z</dcterms:modified>
  <cp:category/>
  <cp:version/>
  <cp:contentType/>
  <cp:contentStatus/>
</cp:coreProperties>
</file>