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'Отчет'!$A$1:$M$11</definedName>
  </definedNames>
  <calcPr fullCalcOnLoad="1"/>
</workbook>
</file>

<file path=xl/sharedStrings.xml><?xml version="1.0" encoding="utf-8"?>
<sst xmlns="http://schemas.openxmlformats.org/spreadsheetml/2006/main" count="18" uniqueCount="18">
  <si>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</si>
  <si>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</si>
  <si>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</si>
  <si>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</si>
  <si>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</si>
  <si>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</si>
  <si>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</si>
  <si>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</si>
  <si>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</si>
  <si>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</si>
  <si>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</si>
  <si>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</si>
  <si>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</si>
  <si>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</si>
  <si>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170247 руб.; доход от трудовой деятельности(зарплата), ООО "Гольфстрим"; доход от трудовой деятельности(зарплата), ООО "Торг-Трейд"; доход от трудовой деятельности(зарплата), ООО ПКФ "Импресс"; доход от трудовой деятельности(зарплата), ООО "Сателлит"; доход от трудовой деятельности(зарплата), ГУП "Чувашторг" Монэкономразвития ЧР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</si>
  <si>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</si>
  <si>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</si>
  <si>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избирательному округу № 45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</si>
</sst>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2" borderId="1" xfId="0" applyNumberFormat="1" applyFont="1" applyFill="1" applyBorder="1" applyAlignment="1">
      <alignment horizontal="left" vertical="center" textRotation="90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textRotation="90" wrapText="1"/>
    </xf>
    <xf numFmtId="0" fontId="4" fillId="2" borderId="3" xfId="0" applyNumberFormat="1" applyFont="1" applyFill="1" applyBorder="1" applyAlignment="1">
      <alignment horizontal="left" vertical="center" textRotation="90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5" zoomScaleNormal="75" workbookViewId="0" topLeftCell="A2">
      <selection activeCell="C9" sqref="C9"/>
    </sheetView>
  </sheetViews>
  <sheetFormatPr defaultColWidth="9.00390625" defaultRowHeight="12.75"/>
  <cols>
    <col min="1" max="1" width="2.75390625" style="2" customWidth="1"/>
    <col min="2" max="2" width="16.25390625" style="2" customWidth="1"/>
    <col min="3" max="3" width="29.125" style="2" customWidth="1"/>
    <col min="4" max="4" width="13.125" style="2" customWidth="1"/>
    <col min="5" max="5" width="5.25390625" style="2" customWidth="1"/>
    <col min="6" max="6" width="13.125" style="2" customWidth="1"/>
    <col min="7" max="7" width="4.375" style="2" customWidth="1"/>
    <col min="8" max="8" width="13.125" style="2" customWidth="1"/>
    <col min="9" max="9" width="5.00390625" style="2" customWidth="1"/>
    <col min="10" max="10" width="11.625" style="2" customWidth="1"/>
    <col min="11" max="11" width="21.375" style="2" customWidth="1"/>
    <col min="12" max="12" width="11.625" style="2" customWidth="1"/>
    <col min="13" max="13" width="4.75390625" style="2" customWidth="1"/>
    <col min="14" max="16384" width="8.875" style="2" customWidth="1"/>
  </cols>
  <sheetData>
    <row r="1" spans="1:13" ht="6.75" customHeight="1">
      <c r="A1"/>
      <c r="B1"/>
      <c r="C1"/>
      <c r="D1"/>
      <c r="E1"/>
      <c r="F1"/>
      <c r="G1"/>
      <c r="H1"/>
      <c r="I1"/>
      <c r="J1"/>
      <c r="K1"/>
      <c r="L1"/>
      <c r="M1" s="4"/>
    </row>
    <row r="2" spans="1:13" ht="26.25" customHeight="1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10" t="s">
        <v>0</v>
      </c>
      <c r="B3" s="8" t="s">
        <v>1</v>
      </c>
      <c r="C3" s="8" t="s">
        <v>2</v>
      </c>
      <c r="D3" s="12" t="s">
        <v>3</v>
      </c>
      <c r="E3" s="13"/>
      <c r="F3" s="13"/>
      <c r="G3" s="13"/>
      <c r="H3" s="13"/>
      <c r="I3" s="14"/>
      <c r="J3" s="8" t="s">
        <v>4</v>
      </c>
      <c r="K3" s="8" t="s">
        <v>5</v>
      </c>
      <c r="L3" s="8" t="s">
        <v>6</v>
      </c>
      <c r="M3" s="8" t="s">
        <v>7</v>
      </c>
    </row>
    <row r="4" spans="1:13" ht="71.25">
      <c r="A4" s="11"/>
      <c r="B4" s="9"/>
      <c r="C4" s="9"/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9"/>
      <c r="K4" s="9"/>
      <c r="L4" s="9"/>
      <c r="M4" s="9"/>
    </row>
    <row r="5" spans="1:13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96">
      <c r="A6" s="1">
        <v>1</v>
      </c>
      <c r="B6" s="6" t="str">
        <f>"Алешев Николай Александрович"</f>
        <v>Алешев Николай Александрович</v>
      </c>
      <c r="C6" s="6" t="str">
        <f>"64337 руб.; доход от трудовой деятельности(зарплата), ОВД Ленинского района г.Чебоксары"</f>
        <v>64337 руб.; доход от трудовой деятельности(зарплата), ОВД Ленинского района г.Чебоксары</v>
      </c>
      <c r="D6" s="6" t="str">
        <f aca="true" t="shared" si="0" ref="D6:J6">"нет"</f>
        <v>нет</v>
      </c>
      <c r="E6" s="6" t="str">
        <f t="shared" si="0"/>
        <v>нет</v>
      </c>
      <c r="F6" s="6" t="str">
        <f t="shared" si="0"/>
        <v>нет</v>
      </c>
      <c r="G6" s="6" t="str">
        <f t="shared" si="0"/>
        <v>нет</v>
      </c>
      <c r="H6" s="6" t="str">
        <f t="shared" si="0"/>
        <v>нет</v>
      </c>
      <c r="I6" s="6" t="str">
        <f t="shared" si="0"/>
        <v>нет</v>
      </c>
      <c r="J6" s="6" t="str">
        <f t="shared" si="0"/>
        <v>нет</v>
      </c>
      <c r="K6" s="6" t="str">
        <f>"Чувашское ОСБ России №8613, до востребования, 10 руб.; Чувашское ОСБ России №8613, 13 руб.; Чувашское ОСБ России №8613, долгосрочный, 500 руб."</f>
        <v>Чувашское ОСБ России №8613, до востребования, 10 руб.; Чувашское ОСБ России №8613, 13 руб.; Чувашское ОСБ России №8613, долгосрочный, 500 руб.</v>
      </c>
      <c r="L6" s="6" t="str">
        <f>"нет"</f>
        <v>нет</v>
      </c>
      <c r="M6" s="6" t="str">
        <f>"нет"</f>
        <v>нет</v>
      </c>
    </row>
    <row r="7" spans="1:13" ht="156">
      <c r="A7" s="1">
        <v>2</v>
      </c>
      <c r="B7" s="6" t="str">
        <f>"Осипов Владимир Михайлович"</f>
        <v>Осипов Владимир Михайлович</v>
      </c>
      <c r="C7" s="6" t="s">
        <v>14</v>
      </c>
      <c r="D7" s="6" t="str">
        <f>"нет"</f>
        <v>нет</v>
      </c>
      <c r="E7" s="6" t="str">
        <f>"нет"</f>
        <v>нет</v>
      </c>
      <c r="F7" s="6" t="str">
        <f>"49.5, Чувашия, совместная, доля собственности 1/3"</f>
        <v>49.5, Чувашия, совместная, доля собственности 1/3</v>
      </c>
      <c r="G7" s="6" t="str">
        <f>"нет"</f>
        <v>нет</v>
      </c>
      <c r="H7" s="6" t="str">
        <f>"нет"</f>
        <v>нет</v>
      </c>
      <c r="I7" s="6" t="str">
        <f>"нет"</f>
        <v>нет</v>
      </c>
      <c r="J7" s="6" t="str">
        <f>"ВАЗ-21102, 1999, автомобиль легковой, личная"</f>
        <v>ВАЗ-21102, 1999, автомобиль легковой, личная</v>
      </c>
      <c r="K7" s="6" t="str">
        <f>"Филиал Автовазбанка, до восстребования, 20 руб.; Филиал Автовазбанка, до восстребования, 10 руб."</f>
        <v>Филиал Автовазбанка, до восстребования, 20 руб.; Филиал Автовазбанка, до восстребования, 10 руб.</v>
      </c>
      <c r="L7" s="6" t="str">
        <f>"ООО ""Гольфстрим"", 100; ООО ""Торг-Трейд"", 35; ООО ""Сателлит"", 100"</f>
        <v>ООО "Гольфстрим", 100; ООО "Торг-Трейд", 35; ООО "Сателлит", 100</v>
      </c>
      <c r="M7" s="6" t="str">
        <f>"нет"</f>
        <v>нет</v>
      </c>
    </row>
    <row r="8" spans="1:13" ht="60" customHeight="1">
      <c r="A8" s="1">
        <v>3</v>
      </c>
      <c r="B8" s="6" t="str">
        <f>"Шакиров Ильдар Нуртдинович"</f>
        <v>Шакиров Ильдар Нуртдинович</v>
      </c>
      <c r="C8" s="6" t="str">
        <f>"766190 руб.; доход от трудовой деятельности(зарплата), ФГУ Предприятие ""ПО им. В.И.Чапаева"""</f>
        <v>766190 руб.; доход от трудовой деятельности(зарплата), ФГУ Предприятие "ПО им. В.И.Чапаева"</v>
      </c>
      <c r="D8" s="6" t="str">
        <f>"340, Чувашия, личная; 600, Чувашия, личная"</f>
        <v>340, Чувашия, личная; 600, Чувашия, личная</v>
      </c>
      <c r="E8" s="6" t="str">
        <f>"нет"</f>
        <v>нет</v>
      </c>
      <c r="F8" s="6" t="str">
        <f>"33.5, Чувашия, личная"</f>
        <v>33.5, Чувашия, личная</v>
      </c>
      <c r="G8" s="6" t="str">
        <f>"нет"</f>
        <v>нет</v>
      </c>
      <c r="H8" s="6" t="str">
        <f>"21.6, Чувашия, личная; 21.6, Чувашия, личная"</f>
        <v>21.6, Чувашия, личная; 21.6, Чувашия, личная</v>
      </c>
      <c r="I8" s="6" t="str">
        <f>"нет"</f>
        <v>нет</v>
      </c>
      <c r="J8" s="6" t="str">
        <f>"нет"</f>
        <v>нет</v>
      </c>
      <c r="K8" s="6" t="str">
        <f>"Чувасшкое ОСБ России №8613/06, 2 руб."</f>
        <v>Чувасшкое ОСБ России №8613/06, 2 руб.</v>
      </c>
      <c r="L8" s="6" t="str">
        <f>"нет"</f>
        <v>нет</v>
      </c>
      <c r="M8" s="6" t="str">
        <f>"нет"</f>
        <v>нет</v>
      </c>
    </row>
    <row r="9" spans="1:13" ht="36">
      <c r="A9" s="1">
        <v>4</v>
      </c>
      <c r="B9" s="6" t="str">
        <f>"Оленкин Юрий Владимирович"</f>
        <v>Оленкин Юрий Владимирович</v>
      </c>
      <c r="C9" s="6" t="str">
        <f>"53342 руб.; доход от трудовой деятельности(зарплата), ФГОУ ВПО ""ЧГУ им.И.Н.Ульянова"""</f>
        <v>53342 руб.; доход от трудовой деятельности(зарплата), ФГОУ ВПО "ЧГУ им.И.Н.Ульянова"</v>
      </c>
      <c r="D9" s="6" t="str">
        <f>"нет"</f>
        <v>нет</v>
      </c>
      <c r="E9" s="6" t="str">
        <f>"нет"</f>
        <v>нет</v>
      </c>
      <c r="F9" s="6" t="str">
        <f>"нет"</f>
        <v>нет</v>
      </c>
      <c r="G9" s="6" t="str">
        <f>"нет"</f>
        <v>нет</v>
      </c>
      <c r="H9" s="6" t="str">
        <f>"нет"</f>
        <v>нет</v>
      </c>
      <c r="I9" s="6" t="str">
        <f>"нет"</f>
        <v>нет</v>
      </c>
      <c r="J9" s="6" t="str">
        <f>"нет"</f>
        <v>нет</v>
      </c>
      <c r="K9" s="6" t="str">
        <f>"нет"</f>
        <v>нет</v>
      </c>
      <c r="L9" s="6" t="str">
        <f>"нет"</f>
        <v>нет</v>
      </c>
      <c r="M9" s="6" t="str">
        <f>"нет"</f>
        <v>нет</v>
      </c>
    </row>
    <row r="10" spans="1:13" ht="6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2.75">
      <c r="A11" s="2" t="s">
        <v>16</v>
      </c>
      <c r="G11"/>
      <c r="H11" t="s">
        <v>15</v>
      </c>
      <c r="I11"/>
      <c r="J11"/>
      <c r="K11"/>
      <c r="L11"/>
      <c r="M11"/>
    </row>
    <row r="12" spans="1:13" ht="12.75">
      <c r="A12"/>
      <c r="B12"/>
      <c r="C12"/>
      <c r="D12"/>
      <c r="E12"/>
      <c r="F12"/>
      <c r="G12"/>
      <c r="H12"/>
      <c r="I12"/>
      <c r="J12"/>
      <c r="K12"/>
      <c r="L12"/>
      <c r="M12"/>
    </row>
  </sheetData>
  <mergeCells count="9">
    <mergeCell ref="A2:M2"/>
    <mergeCell ref="M3:M4"/>
    <mergeCell ref="A3:A4"/>
    <mergeCell ref="B3:B4"/>
    <mergeCell ref="C3:C4"/>
    <mergeCell ref="D3:I3"/>
    <mergeCell ref="J3:J4"/>
    <mergeCell ref="K3:K4"/>
    <mergeCell ref="L3:L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2005-10-04T09:36:53Z</cp:lastPrinted>
  <dcterms:created xsi:type="dcterms:W3CDTF">2005-09-27T11:01:06Z</dcterms:created>
  <dcterms:modified xsi:type="dcterms:W3CDTF">2005-10-04T09:37:08Z</dcterms:modified>
  <cp:category/>
  <cp:version/>
  <cp:contentType/>
  <cp:contentStatus/>
</cp:coreProperties>
</file>