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" yWindow="852" windowWidth="13008" windowHeight="7272" activeTab="0"/>
  </bookViews>
  <sheets>
    <sheet name="Лист1" sheetId="1" r:id="rId1"/>
  </sheets>
  <definedNames>
    <definedName name="_xlnm.Print_Area" localSheetId="0">'Лист1'!$A$1:$B$98</definedName>
  </definedNames>
  <calcPr fullCalcOnLoad="1"/>
</workbook>
</file>

<file path=xl/sharedStrings.xml><?xml version="1.0" encoding="utf-8"?>
<sst xmlns="http://schemas.openxmlformats.org/spreadsheetml/2006/main" count="97" uniqueCount="64">
  <si>
    <t>Всего</t>
  </si>
  <si>
    <t xml:space="preserve">в том числе: </t>
  </si>
  <si>
    <t>в том числе расходы на:</t>
  </si>
  <si>
    <t>Сумма                            (млн. рублей)</t>
  </si>
  <si>
    <t>в том числе:</t>
  </si>
  <si>
    <t xml:space="preserve">Субсидии на создание комплекса обеспечивающей инфраструктуры туристско-рекреационного кластера "Этническая Чувашия" Чувашской Республики </t>
  </si>
  <si>
    <t>- за счет средств бюджета города Чебоксары</t>
  </si>
  <si>
    <t xml:space="preserve">Наименование </t>
  </si>
  <si>
    <t>Строительство транспортной инфраструктуры этноэкологического комплекса "Амазония" г. Чебоксары</t>
  </si>
  <si>
    <t xml:space="preserve">Муниципальная программа  города Чебоксары "Развитие культуры и туризма" в городе Чебоксары" </t>
  </si>
  <si>
    <t>Муниципальная программа города Чебоксары "Развитие жилищного строительства и сферы жилищно-коммунального хозяйства  города Чебоксары"</t>
  </si>
  <si>
    <t xml:space="preserve">Муниципальная программа города Чебоксары "Развитие транспортной системы города Чебоксары" </t>
  </si>
  <si>
    <t xml:space="preserve">Муниципальная программа города Чебоксары "Управление муниципальными финансами и муниципальным долгом города Чебоксары" </t>
  </si>
  <si>
    <t>Муниципальная программа города Чебоксары "Информационное общество города Чебоксары"</t>
  </si>
  <si>
    <t>Муниципальная программа города Чебоксары "Повышение безопасности жизнедеятельности населения и территории города Чебоксары"</t>
  </si>
  <si>
    <t xml:space="preserve">Муниципальная программа "Развитие сельского хозяйства и регулирование рынка сельскохозяйственной продукции, сырья и продовольствия города Чебоксары" </t>
  </si>
  <si>
    <t xml:space="preserve">   -  за счет средств республиканского бюджета</t>
  </si>
  <si>
    <t xml:space="preserve">   - за счет средств федерального бюджета</t>
  </si>
  <si>
    <t>Муниципальная программа города Чебоксары "Экономическое развитие и инновационная экономика города Чебоксары "</t>
  </si>
  <si>
    <t>Разработка схем территориального планирования, а также проектов планировки территории города</t>
  </si>
  <si>
    <t xml:space="preserve">     - за счет средств бюджета города Чебоксары</t>
  </si>
  <si>
    <t>Содержание  МБУ "Управление капитального строительства и реконструкции"</t>
  </si>
  <si>
    <t>Субсидии на строительство  автодороги по бульвару Солнечный в микрорайоне "Солнечный" г.Чебоксары</t>
  </si>
  <si>
    <t>Субсидии на строительство автомобильной дороги по ул. А.Асламаса в 14 мкр г.Чебоксары</t>
  </si>
  <si>
    <t>Компенсацию потерь в доходах, возникающих в результате установления льготного проезда отдельным категориям граждан на пригородном автобусном маршруте № 204 «Чебоксары-Сосновка»</t>
  </si>
  <si>
    <t xml:space="preserve">Компенсация недополученных доходов  организаций, возникающих в результате осуществления перевозок пассажиров и багажа речным транспортом
</t>
  </si>
  <si>
    <t>Закупка троллейбусов</t>
  </si>
  <si>
    <t>Субсидии на оказание финансовой помощи для погашения денежных обязательств и обязательных платежей и восстановления платежеспособности муниципального унитарного предприятия "Чебоксарское троллейбусное управление"</t>
  </si>
  <si>
    <t xml:space="preserve">Содержание автомобильных дорог в границах городского округа </t>
  </si>
  <si>
    <t>Капитальный ремонт и ремонт  автомобильных дорог общего пользования местного значения в границах городского округа</t>
  </si>
  <si>
    <t>Реализация мероприятий приоритетного проекта "Безопасные и качественные дороги"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</si>
  <si>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</si>
  <si>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Строительство стоянок водного такси</t>
  </si>
  <si>
    <t>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</si>
  <si>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>Ведение единой базы данных о земельных участках, находящихся в муниципальной собственности</t>
  </si>
  <si>
    <t xml:space="preserve">Формирование и оценка земельных участков для проведения торгов  по продаже </t>
  </si>
  <si>
    <t xml:space="preserve">Содержание МБУ "Управление территориального планирования города Чебоксары" </t>
  </si>
  <si>
    <t xml:space="preserve">Содержание МКУ "Земельное управление города Чебоксары" </t>
  </si>
  <si>
    <t>Развитие информационных технологий муниципальной транспортной инфраструктуры на базе ГЛОНАСС</t>
  </si>
  <si>
    <t>Создание условий для комфортного проживания населения путем организации свободного доступа к сети Интернет по технологии Wi-Fi в общественных местах</t>
  </si>
  <si>
    <t xml:space="preserve">Содержание МБУ "Чебоксары-Телеком" </t>
  </si>
  <si>
    <t>Содержание МБУ "Городская реклама"</t>
  </si>
  <si>
    <t>Развитие муниципальной геоинформационной системы</t>
  </si>
  <si>
    <t>Обеспечение создания и размещения в средствах массовой инфыормвации информационных материалов, направленных на предупреждение отдельных видов преступлений, социальной рекламы</t>
  </si>
  <si>
    <t xml:space="preserve">Организация и осуществление мероприятий по регулированию численности безнадзорных животных </t>
  </si>
  <si>
    <t xml:space="preserve">Строительство инженерной инфраструктуры индустриального парка г.Чебоксары (II очередь) </t>
  </si>
  <si>
    <t xml:space="preserve">   - за счет средств бюджета города Чебоксары</t>
  </si>
  <si>
    <t xml:space="preserve">     - за счет средств республиканского бюджета</t>
  </si>
  <si>
    <t xml:space="preserve">     - за счет средств федерального бюджета</t>
  </si>
  <si>
    <t xml:space="preserve">     -  за счет средств республиканского бюджета</t>
  </si>
  <si>
    <t>Мероприятия в сфере экспертизы и ценообразования в строительстве</t>
  </si>
  <si>
    <t xml:space="preserve">Мероприятия по повышению безопасности дорожного движения </t>
  </si>
  <si>
    <t>Реконструкция магистральных дорог районного значения в районе «Новый город» г.Чебоксары. 1 этап строительства. Реконструкция магистральной дороги районного значения №2 (Марпосадское шоссе) в границах микрорайона №1 жилого района «Новый город». 2 этап строительства. Реконструкция магистральной дороги районного значения №2 (Марпосадское шоссе) на участке от магистральной дороги №1 до транспортной развязки Марпосадское шоссе и пр.Тракторостроителей (включая примыкание). 3 этап строительства. Строительство контактной сети и сооружений троллейбусной линии в жилом районе «Новый город» г.Чебоксары</t>
  </si>
  <si>
    <t xml:space="preserve">       -  за счет средств республиканского бюджета </t>
  </si>
  <si>
    <t xml:space="preserve">Расшифровка плановых назначений по разделу                                                           "Национальная экономика" </t>
  </si>
  <si>
    <t>на 01.07.2018 года</t>
  </si>
  <si>
    <t>Обеспечение перевозок пассажиров автомобильным транспортом</t>
  </si>
  <si>
    <t>Расходы за счет средств резервного фонд администрации г. Чебоксары</t>
  </si>
  <si>
    <t>Реализация проектов развития общественной инфраструктуры, основанных на местных инициативах</t>
  </si>
  <si>
    <t>Создание и эксплуатация автоматизированной информационной системы интерактивного взаимодействия органов исполнительной власти с населением</t>
  </si>
  <si>
    <t xml:space="preserve">- за счет средств республиканского бюджета </t>
  </si>
  <si>
    <t>Реализация мероприятий, направленных на предупреждение рецидивной преступности, ресоциализацию и адаптацию лиц, освободившихся из мест лишения свобод, профилактику и предупреждение бытовой преступности, а также преступлений, совершенных в состоянии алкогольного и наркотического опьянения</t>
  </si>
  <si>
    <t>Субсидии на реконструкцию уникальных искусственных сооружений, находящихся в предаварийном или аварийном состоянии</t>
  </si>
  <si>
    <t>Строительство и реконструкция автомобильных дорог в городских округах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</si>
</sst>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sz val="12"/>
      <color indexed="62"/>
      <name val="Calibri"/>
      <family val="2"/>
    </font>
    <font>
      <b/>
      <sz val="11"/>
      <color indexed="63"/>
      <name val="Calibri"/>
      <family val="2"/>
    </font>
    <font>
      <b/>
      <sz val="12"/>
      <color indexed="63"/>
      <name val="Calibri"/>
      <family val="2"/>
    </font>
    <font>
      <b/>
      <sz val="11"/>
      <color indexed="52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60"/>
      <name val="Calibri"/>
      <family val="2"/>
    </font>
    <font>
      <sz val="11"/>
      <color indexed="20"/>
      <name val="Calibri"/>
      <family val="2"/>
    </font>
    <font>
      <sz val="12"/>
      <color indexed="20"/>
      <name val="Calibri"/>
      <family val="2"/>
    </font>
    <font>
      <i/>
      <sz val="11"/>
      <color indexed="23"/>
      <name val="Calibri"/>
      <family val="2"/>
    </font>
    <font>
      <i/>
      <sz val="12"/>
      <color indexed="23"/>
      <name val="Calibri"/>
      <family val="2"/>
    </font>
    <font>
      <sz val="11"/>
      <color indexed="52"/>
      <name val="Calibri"/>
      <family val="2"/>
    </font>
    <font>
      <sz val="12"/>
      <color indexed="52"/>
      <name val="Calibri"/>
      <family val="2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1"/>
      <color theme="0"/>
      <name val="Calibri"/>
      <family val="2"/>
    </font>
    <font>
      <sz val="12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sz val="12"/>
      <color rgb="FF3F3F76"/>
      <name val="Calibri"/>
      <family val="2"/>
    </font>
    <font>
      <b/>
      <sz val="11"/>
      <color rgb="FF3F3F3F"/>
      <name val="Calibri"/>
      <family val="2"/>
    </font>
    <font>
      <b/>
      <sz val="12"/>
      <color rgb="FF3F3F3F"/>
      <name val="Calibri"/>
      <family val="2"/>
    </font>
    <font>
      <b/>
      <sz val="11"/>
      <color rgb="FFFA7D00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rgb="FF9C6500"/>
      <name val="Calibri"/>
      <family val="2"/>
    </font>
    <font>
      <sz val="11"/>
      <color rgb="FF9C0006"/>
      <name val="Calibri"/>
      <family val="2"/>
    </font>
    <font>
      <sz val="12"/>
      <color rgb="FF9C0006"/>
      <name val="Calibri"/>
      <family val="2"/>
    </font>
    <font>
      <i/>
      <sz val="11"/>
      <color rgb="FF7F7F7F"/>
      <name val="Calibri"/>
      <family val="2"/>
    </font>
    <font>
      <i/>
      <sz val="12"/>
      <color rgb="FF7F7F7F"/>
      <name val="Calibri"/>
      <family val="2"/>
    </font>
    <font>
      <sz val="11"/>
      <color rgb="FFFA7D00"/>
      <name val="Calibri"/>
      <family val="2"/>
    </font>
    <font>
      <sz val="12"/>
      <color rgb="FFFA7D00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  <font>
      <sz val="11"/>
      <color rgb="FF0061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4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0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0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0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41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1" borderId="0" applyNumberFormat="0" applyBorder="0" applyAlignment="0" applyProtection="0"/>
    <xf numFmtId="0" fontId="0" fillId="12" borderId="0" applyNumberFormat="0" applyBorder="0" applyAlignment="0" applyProtection="0"/>
    <xf numFmtId="0" fontId="41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0" fillId="16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176" fontId="44" fillId="27" borderId="1">
      <alignment horizontal="right" vertical="top" shrinkToFit="1"/>
      <protection/>
    </xf>
    <xf numFmtId="176" fontId="44" fillId="28" borderId="1">
      <alignment horizontal="right" vertical="top" shrinkToFit="1"/>
      <protection/>
    </xf>
    <xf numFmtId="176" fontId="44" fillId="27" borderId="2">
      <alignment horizontal="right" vertical="top" shrinkToFit="1"/>
      <protection/>
    </xf>
    <xf numFmtId="176" fontId="44" fillId="28" borderId="2">
      <alignment horizontal="right" vertical="top" shrinkToFit="1"/>
      <protection/>
    </xf>
    <xf numFmtId="0" fontId="45" fillId="0" borderId="0">
      <alignment/>
      <protection/>
    </xf>
    <xf numFmtId="0" fontId="45" fillId="0" borderId="0">
      <alignment/>
      <protection/>
    </xf>
    <xf numFmtId="0" fontId="11" fillId="0" borderId="0">
      <alignment/>
      <protection/>
    </xf>
    <xf numFmtId="0" fontId="45" fillId="29" borderId="0">
      <alignment/>
      <protection/>
    </xf>
    <xf numFmtId="0" fontId="45" fillId="0" borderId="0">
      <alignment wrapText="1"/>
      <protection/>
    </xf>
    <xf numFmtId="0" fontId="45" fillId="0" borderId="0">
      <alignment/>
      <protection/>
    </xf>
    <xf numFmtId="0" fontId="46" fillId="0" borderId="0">
      <alignment horizontal="center"/>
      <protection/>
    </xf>
    <xf numFmtId="0" fontId="45" fillId="0" borderId="0">
      <alignment horizontal="right"/>
      <protection/>
    </xf>
    <xf numFmtId="0" fontId="45" fillId="29" borderId="3">
      <alignment/>
      <protection/>
    </xf>
    <xf numFmtId="0" fontId="45" fillId="0" borderId="2">
      <alignment horizontal="center" vertical="center" wrapText="1"/>
      <protection/>
    </xf>
    <xf numFmtId="0" fontId="45" fillId="29" borderId="1">
      <alignment/>
      <protection/>
    </xf>
    <xf numFmtId="0" fontId="45" fillId="29" borderId="0">
      <alignment shrinkToFit="1"/>
      <protection/>
    </xf>
    <xf numFmtId="0" fontId="44" fillId="0" borderId="1">
      <alignment horizontal="right"/>
      <protection/>
    </xf>
    <xf numFmtId="4" fontId="44" fillId="27" borderId="1">
      <alignment horizontal="right" vertical="top" shrinkToFit="1"/>
      <protection/>
    </xf>
    <xf numFmtId="4" fontId="44" fillId="28" borderId="1">
      <alignment horizontal="right" vertical="top" shrinkToFit="1"/>
      <protection/>
    </xf>
    <xf numFmtId="0" fontId="45" fillId="0" borderId="0">
      <alignment horizontal="left" wrapText="1"/>
      <protection/>
    </xf>
    <xf numFmtId="0" fontId="44" fillId="0" borderId="2">
      <alignment vertical="top" wrapText="1"/>
      <protection/>
    </xf>
    <xf numFmtId="49" fontId="45" fillId="0" borderId="2">
      <alignment horizontal="center" vertical="top" shrinkToFit="1"/>
      <protection/>
    </xf>
    <xf numFmtId="4" fontId="44" fillId="27" borderId="2">
      <alignment horizontal="right" vertical="top" shrinkToFit="1"/>
      <protection/>
    </xf>
    <xf numFmtId="4" fontId="44" fillId="28" borderId="2">
      <alignment horizontal="right" vertical="top" shrinkToFit="1"/>
      <protection/>
    </xf>
    <xf numFmtId="0" fontId="45" fillId="29" borderId="4">
      <alignment/>
      <protection/>
    </xf>
    <xf numFmtId="0" fontId="45" fillId="29" borderId="4">
      <alignment horizontal="center"/>
      <protection/>
    </xf>
    <xf numFmtId="4" fontId="44" fillId="0" borderId="2">
      <alignment horizontal="right" vertical="top" shrinkToFit="1"/>
      <protection/>
    </xf>
    <xf numFmtId="49" fontId="45" fillId="0" borderId="2">
      <alignment horizontal="left" vertical="top" wrapText="1" indent="2"/>
      <protection/>
    </xf>
    <xf numFmtId="4" fontId="45" fillId="0" borderId="2">
      <alignment horizontal="right" vertical="top" shrinkToFit="1"/>
      <protection/>
    </xf>
    <xf numFmtId="0" fontId="45" fillId="29" borderId="4">
      <alignment shrinkToFit="1"/>
      <protection/>
    </xf>
    <xf numFmtId="0" fontId="45" fillId="29" borderId="1">
      <alignment horizontal="center"/>
      <protection/>
    </xf>
    <xf numFmtId="4" fontId="44" fillId="28" borderId="2">
      <alignment horizontal="right" vertical="top" shrinkToFit="1"/>
      <protection/>
    </xf>
    <xf numFmtId="0" fontId="42" fillId="30" borderId="0" applyNumberFormat="0" applyBorder="0" applyAlignment="0" applyProtection="0"/>
    <xf numFmtId="0" fontId="43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2" borderId="0" applyNumberFormat="0" applyBorder="0" applyAlignment="0" applyProtection="0"/>
    <xf numFmtId="0" fontId="42" fillId="33" borderId="0" applyNumberFormat="0" applyBorder="0" applyAlignment="0" applyProtection="0"/>
    <xf numFmtId="0" fontId="43" fillId="33" borderId="0" applyNumberFormat="0" applyBorder="0" applyAlignment="0" applyProtection="0"/>
    <xf numFmtId="0" fontId="42" fillId="34" borderId="0" applyNumberFormat="0" applyBorder="0" applyAlignment="0" applyProtection="0"/>
    <xf numFmtId="0" fontId="43" fillId="34" borderId="0" applyNumberFormat="0" applyBorder="0" applyAlignment="0" applyProtection="0"/>
    <xf numFmtId="0" fontId="42" fillId="35" borderId="0" applyNumberFormat="0" applyBorder="0" applyAlignment="0" applyProtection="0"/>
    <xf numFmtId="0" fontId="43" fillId="35" borderId="0" applyNumberFormat="0" applyBorder="0" applyAlignment="0" applyProtection="0"/>
    <xf numFmtId="0" fontId="47" fillId="36" borderId="5" applyNumberFormat="0" applyAlignment="0" applyProtection="0"/>
    <xf numFmtId="0" fontId="48" fillId="36" borderId="5" applyNumberFormat="0" applyAlignment="0" applyProtection="0"/>
    <xf numFmtId="0" fontId="49" fillId="37" borderId="6" applyNumberFormat="0" applyAlignment="0" applyProtection="0"/>
    <xf numFmtId="0" fontId="50" fillId="37" borderId="6" applyNumberFormat="0" applyAlignment="0" applyProtection="0"/>
    <xf numFmtId="0" fontId="51" fillId="37" borderId="5" applyNumberFormat="0" applyAlignment="0" applyProtection="0"/>
    <xf numFmtId="0" fontId="52" fillId="37" borderId="5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0" applyNumberFormat="0" applyFill="0" applyAlignment="0" applyProtection="0"/>
    <xf numFmtId="0" fontId="58" fillId="38" borderId="11" applyNumberFormat="0" applyAlignment="0" applyProtection="0"/>
    <xf numFmtId="0" fontId="59" fillId="38" borderId="11" applyNumberFormat="0" applyAlignment="0" applyProtection="0"/>
    <xf numFmtId="0" fontId="60" fillId="0" borderId="0" applyNumberFormat="0" applyFill="0" applyBorder="0" applyAlignment="0" applyProtection="0"/>
    <xf numFmtId="0" fontId="61" fillId="39" borderId="0" applyNumberFormat="0" applyBorder="0" applyAlignment="0" applyProtection="0"/>
    <xf numFmtId="0" fontId="62" fillId="39" borderId="0" applyNumberFormat="0" applyBorder="0" applyAlignment="0" applyProtection="0"/>
    <xf numFmtId="0" fontId="3" fillId="40" borderId="0">
      <alignment/>
      <protection/>
    </xf>
    <xf numFmtId="0" fontId="11" fillId="0" borderId="0">
      <alignment/>
      <protection/>
    </xf>
    <xf numFmtId="0" fontId="63" fillId="41" borderId="0" applyNumberFormat="0" applyBorder="0" applyAlignment="0" applyProtection="0"/>
    <xf numFmtId="0" fontId="64" fillId="41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42" borderId="12" applyNumberFormat="0" applyFont="0" applyAlignment="0" applyProtection="0"/>
    <xf numFmtId="0" fontId="4" fillId="42" borderId="12" applyNumberFormat="0" applyFont="0" applyAlignment="0" applyProtection="0"/>
    <xf numFmtId="0" fontId="41" fillId="42" borderId="12" applyNumberFormat="0" applyFont="0" applyAlignment="0" applyProtection="0"/>
    <xf numFmtId="9" fontId="1" fillId="0" borderId="0" applyFont="0" applyFill="0" applyBorder="0" applyAlignment="0" applyProtection="0"/>
    <xf numFmtId="0" fontId="67" fillId="0" borderId="13" applyNumberFormat="0" applyFill="0" applyAlignment="0" applyProtection="0"/>
    <xf numFmtId="0" fontId="68" fillId="0" borderId="13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1" fillId="0" borderId="0" applyFont="0" applyFill="0" applyBorder="0" applyAlignment="0" applyProtection="0"/>
    <xf numFmtId="0" fontId="71" fillId="43" borderId="0" applyNumberFormat="0" applyBorder="0" applyAlignment="0" applyProtection="0"/>
    <xf numFmtId="0" fontId="72" fillId="43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44" borderId="0" xfId="0" applyFill="1" applyAlignment="1">
      <alignment/>
    </xf>
    <xf numFmtId="176" fontId="0" fillId="0" borderId="0" xfId="0" applyNumberFormat="1" applyAlignment="1">
      <alignment/>
    </xf>
    <xf numFmtId="2" fontId="5" fillId="0" borderId="0" xfId="0" applyNumberFormat="1" applyFont="1" applyFill="1" applyAlignment="1">
      <alignment horizontal="center" vertical="top" wrapText="1"/>
    </xf>
    <xf numFmtId="4" fontId="44" fillId="28" borderId="2" xfId="92" applyProtection="1">
      <alignment horizontal="right" vertical="top" shrinkToFit="1"/>
      <protection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wrapText="1"/>
    </xf>
    <xf numFmtId="176" fontId="6" fillId="0" borderId="14" xfId="0" applyNumberFormat="1" applyFont="1" applyFill="1" applyBorder="1" applyAlignment="1">
      <alignment horizontal="center" vertical="top"/>
    </xf>
    <xf numFmtId="0" fontId="7" fillId="0" borderId="14" xfId="0" applyFont="1" applyFill="1" applyBorder="1" applyAlignment="1">
      <alignment wrapText="1"/>
    </xf>
    <xf numFmtId="176" fontId="7" fillId="0" borderId="14" xfId="0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justify" vertical="top" wrapText="1"/>
    </xf>
    <xf numFmtId="0" fontId="7" fillId="0" borderId="14" xfId="0" applyFont="1" applyFill="1" applyBorder="1" applyAlignment="1">
      <alignment vertical="top" wrapText="1"/>
    </xf>
    <xf numFmtId="0" fontId="7" fillId="0" borderId="14" xfId="0" applyNumberFormat="1" applyFont="1" applyFill="1" applyBorder="1" applyAlignment="1">
      <alignment vertical="top" wrapText="1"/>
    </xf>
    <xf numFmtId="0" fontId="8" fillId="0" borderId="14" xfId="0" applyNumberFormat="1" applyFont="1" applyFill="1" applyBorder="1" applyAlignment="1">
      <alignment horizontal="justify" vertical="top" wrapText="1"/>
    </xf>
    <xf numFmtId="0" fontId="7" fillId="0" borderId="14" xfId="0" applyNumberFormat="1" applyFont="1" applyFill="1" applyBorder="1" applyAlignment="1">
      <alignment horizontal="left" vertical="top" wrapText="1"/>
    </xf>
    <xf numFmtId="49" fontId="7" fillId="0" borderId="14" xfId="0" applyNumberFormat="1" applyFont="1" applyFill="1" applyBorder="1" applyAlignment="1">
      <alignment horizontal="justify" vertical="top" wrapText="1"/>
    </xf>
    <xf numFmtId="0" fontId="7" fillId="0" borderId="14" xfId="0" applyNumberFormat="1" applyFont="1" applyFill="1" applyBorder="1" applyAlignment="1">
      <alignment horizontal="justify" vertical="top" wrapText="1"/>
    </xf>
    <xf numFmtId="49" fontId="7" fillId="0" borderId="14" xfId="0" applyNumberFormat="1" applyFont="1" applyFill="1" applyBorder="1" applyAlignment="1">
      <alignment horizontal="left" vertical="top" wrapText="1"/>
    </xf>
    <xf numFmtId="49" fontId="8" fillId="0" borderId="14" xfId="0" applyNumberFormat="1" applyFont="1" applyFill="1" applyBorder="1" applyAlignment="1">
      <alignment horizontal="justify" vertical="top" wrapText="1"/>
    </xf>
    <xf numFmtId="49" fontId="7" fillId="0" borderId="14" xfId="0" applyNumberFormat="1" applyFont="1" applyFill="1" applyBorder="1" applyAlignment="1">
      <alignment horizontal="left" vertical="top" wrapText="1" indent="2"/>
    </xf>
    <xf numFmtId="49" fontId="6" fillId="0" borderId="14" xfId="0" applyNumberFormat="1" applyFont="1" applyFill="1" applyBorder="1" applyAlignment="1">
      <alignment horizontal="justify" vertical="top" wrapText="1"/>
    </xf>
    <xf numFmtId="0" fontId="7" fillId="0" borderId="14" xfId="0" applyFont="1" applyFill="1" applyBorder="1" applyAlignment="1">
      <alignment horizontal="justify" vertical="top" wrapText="1"/>
    </xf>
    <xf numFmtId="0" fontId="73" fillId="0" borderId="14" xfId="0" applyFont="1" applyBorder="1" applyAlignment="1">
      <alignment horizontal="justify" vertical="top" wrapText="1"/>
    </xf>
    <xf numFmtId="0" fontId="8" fillId="0" borderId="14" xfId="0" applyFont="1" applyBorder="1" applyAlignment="1">
      <alignment horizontal="left" vertical="top" wrapText="1" indent="2"/>
    </xf>
    <xf numFmtId="0" fontId="7" fillId="0" borderId="14" xfId="0" applyNumberFormat="1" applyFont="1" applyFill="1" applyBorder="1" applyAlignment="1">
      <alignment horizontal="center" vertical="top"/>
    </xf>
    <xf numFmtId="176" fontId="8" fillId="0" borderId="14" xfId="0" applyNumberFormat="1" applyFont="1" applyFill="1" applyBorder="1" applyAlignment="1">
      <alignment horizontal="center" vertical="top"/>
    </xf>
    <xf numFmtId="177" fontId="6" fillId="0" borderId="14" xfId="0" applyNumberFormat="1" applyFont="1" applyFill="1" applyBorder="1" applyAlignment="1">
      <alignment horizontal="center" vertical="top"/>
    </xf>
    <xf numFmtId="177" fontId="7" fillId="0" borderId="14" xfId="0" applyNumberFormat="1" applyFont="1" applyFill="1" applyBorder="1" applyAlignment="1">
      <alignment horizontal="center" vertical="top"/>
    </xf>
    <xf numFmtId="2" fontId="5" fillId="0" borderId="0" xfId="0" applyNumberFormat="1" applyFont="1" applyFill="1" applyAlignment="1">
      <alignment horizontal="center" vertical="top" wrapText="1"/>
    </xf>
  </cellXfs>
  <cellStyles count="129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6" xfId="29"/>
    <cellStyle name="20% - Акцент6 2" xfId="30"/>
    <cellStyle name="40% - Акцент1" xfId="31"/>
    <cellStyle name="40% - Акцент1 2" xfId="32"/>
    <cellStyle name="40% - Акцент2" xfId="33"/>
    <cellStyle name="40% - Акцент2 2" xfId="34"/>
    <cellStyle name="40% - Акцент3" xfId="35"/>
    <cellStyle name="40% - Акцент3 2" xfId="36"/>
    <cellStyle name="40% - Акцент3 3" xfId="37"/>
    <cellStyle name="40% - Акцент4" xfId="38"/>
    <cellStyle name="40% - Акцент4 2" xfId="39"/>
    <cellStyle name="40% - Акцент5" xfId="40"/>
    <cellStyle name="40% - Акцент5 2" xfId="41"/>
    <cellStyle name="40% - Акцент6" xfId="42"/>
    <cellStyle name="40% - Акцент6 2" xfId="43"/>
    <cellStyle name="60% - Акцент1" xfId="44"/>
    <cellStyle name="60% - Акцент1 2" xfId="45"/>
    <cellStyle name="60% - Акцент2" xfId="46"/>
    <cellStyle name="60% - Акцент2 2" xfId="47"/>
    <cellStyle name="60% - Акцент3" xfId="48"/>
    <cellStyle name="60% - Акцент3 2" xfId="49"/>
    <cellStyle name="60% - Акцент3 3" xfId="50"/>
    <cellStyle name="60% - Акцент4" xfId="51"/>
    <cellStyle name="60% - Акцент4 2" xfId="52"/>
    <cellStyle name="60% - Акцент4 3" xfId="53"/>
    <cellStyle name="60% - Акцент5" xfId="54"/>
    <cellStyle name="60% - Акцент5 2" xfId="55"/>
    <cellStyle name="60% - Акцент6" xfId="56"/>
    <cellStyle name="60% - Акцент6 2" xfId="57"/>
    <cellStyle name="60% - Акцент6 3" xfId="58"/>
    <cellStyle name="br" xfId="59"/>
    <cellStyle name="col" xfId="60"/>
    <cellStyle name="st29" xfId="61"/>
    <cellStyle name="st30" xfId="62"/>
    <cellStyle name="st31" xfId="63"/>
    <cellStyle name="st32" xfId="64"/>
    <cellStyle name="style0" xfId="65"/>
    <cellStyle name="td" xfId="66"/>
    <cellStyle name="tr" xfId="67"/>
    <cellStyle name="xl21" xfId="68"/>
    <cellStyle name="xl22" xfId="69"/>
    <cellStyle name="xl23" xfId="70"/>
    <cellStyle name="xl24" xfId="71"/>
    <cellStyle name="xl25" xfId="72"/>
    <cellStyle name="xl26" xfId="73"/>
    <cellStyle name="xl27" xfId="74"/>
    <cellStyle name="xl28" xfId="75"/>
    <cellStyle name="xl29" xfId="76"/>
    <cellStyle name="xl30" xfId="77"/>
    <cellStyle name="xl31" xfId="78"/>
    <cellStyle name="xl32" xfId="79"/>
    <cellStyle name="xl33" xfId="80"/>
    <cellStyle name="xl34" xfId="81"/>
    <cellStyle name="xl35" xfId="82"/>
    <cellStyle name="xl36" xfId="83"/>
    <cellStyle name="xl37" xfId="84"/>
    <cellStyle name="xl38" xfId="85"/>
    <cellStyle name="xl39" xfId="86"/>
    <cellStyle name="xl40" xfId="87"/>
    <cellStyle name="xl41" xfId="88"/>
    <cellStyle name="xl42" xfId="89"/>
    <cellStyle name="xl43" xfId="90"/>
    <cellStyle name="xl44" xfId="91"/>
    <cellStyle name="xl63" xfId="92"/>
    <cellStyle name="Акцент1" xfId="93"/>
    <cellStyle name="Акцент1 2" xfId="94"/>
    <cellStyle name="Акцент2" xfId="95"/>
    <cellStyle name="Акцент2 2" xfId="96"/>
    <cellStyle name="Акцент3" xfId="97"/>
    <cellStyle name="Акцент3 2" xfId="98"/>
    <cellStyle name="Акцент4" xfId="99"/>
    <cellStyle name="Акцент4 2" xfId="100"/>
    <cellStyle name="Акцент5" xfId="101"/>
    <cellStyle name="Акцент5 2" xfId="102"/>
    <cellStyle name="Акцент6" xfId="103"/>
    <cellStyle name="Акцент6 2" xfId="104"/>
    <cellStyle name="Ввод " xfId="105"/>
    <cellStyle name="Ввод  2" xfId="106"/>
    <cellStyle name="Вывод" xfId="107"/>
    <cellStyle name="Вывод 2" xfId="108"/>
    <cellStyle name="Вычисление" xfId="109"/>
    <cellStyle name="Вычисление 2" xfId="110"/>
    <cellStyle name="Currency" xfId="111"/>
    <cellStyle name="Currency [0]" xfId="112"/>
    <cellStyle name="Заголовок 1" xfId="113"/>
    <cellStyle name="Заголовок 2" xfId="114"/>
    <cellStyle name="Заголовок 3" xfId="115"/>
    <cellStyle name="Заголовок 4" xfId="116"/>
    <cellStyle name="Итог" xfId="117"/>
    <cellStyle name="Итог 2" xfId="118"/>
    <cellStyle name="Контрольная ячейка" xfId="119"/>
    <cellStyle name="Контрольная ячейка 2" xfId="120"/>
    <cellStyle name="Название" xfId="121"/>
    <cellStyle name="Нейтральный" xfId="122"/>
    <cellStyle name="Нейтральный 2" xfId="123"/>
    <cellStyle name="Обычный 2" xfId="124"/>
    <cellStyle name="Обычный 3" xfId="125"/>
    <cellStyle name="Плохой" xfId="126"/>
    <cellStyle name="Плохой 2" xfId="127"/>
    <cellStyle name="Пояснение" xfId="128"/>
    <cellStyle name="Пояснение 2" xfId="129"/>
    <cellStyle name="Примечание" xfId="130"/>
    <cellStyle name="Примечание 2" xfId="131"/>
    <cellStyle name="Примечание 3" xfId="132"/>
    <cellStyle name="Percent" xfId="133"/>
    <cellStyle name="Связанная ячейка" xfId="134"/>
    <cellStyle name="Связанная ячейка 2" xfId="135"/>
    <cellStyle name="Текст предупреждения" xfId="136"/>
    <cellStyle name="Текст предупреждения 2" xfId="137"/>
    <cellStyle name="Comma" xfId="138"/>
    <cellStyle name="Comma [0]" xfId="139"/>
    <cellStyle name="Финансовый 2" xfId="140"/>
    <cellStyle name="Хороший" xfId="141"/>
    <cellStyle name="Хороший 2" xfId="14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8"/>
  <sheetViews>
    <sheetView tabSelected="1" view="pageBreakPreview" zoomScaleNormal="85" zoomScaleSheetLayoutView="100" zoomScalePageLayoutView="0" workbookViewId="0" topLeftCell="A1">
      <selection activeCell="E34" sqref="E34"/>
    </sheetView>
  </sheetViews>
  <sheetFormatPr defaultColWidth="9.140625" defaultRowHeight="15"/>
  <cols>
    <col min="1" max="1" width="81.57421875" style="1" customWidth="1"/>
    <col min="2" max="2" width="17.421875" style="1" customWidth="1"/>
    <col min="5" max="5" width="23.28125" style="0" customWidth="1"/>
  </cols>
  <sheetData>
    <row r="2" spans="1:2" ht="37.5" customHeight="1">
      <c r="A2" s="30" t="s">
        <v>54</v>
      </c>
      <c r="B2" s="30"/>
    </row>
    <row r="3" spans="1:2" ht="19.5" customHeight="1">
      <c r="A3" s="30" t="s">
        <v>55</v>
      </c>
      <c r="B3" s="30"/>
    </row>
    <row r="4" spans="1:2" ht="22.5" customHeight="1">
      <c r="A4" s="4"/>
      <c r="B4" s="4"/>
    </row>
    <row r="5" spans="1:2" ht="30.75">
      <c r="A5" s="6" t="s">
        <v>7</v>
      </c>
      <c r="B5" s="7" t="s">
        <v>3</v>
      </c>
    </row>
    <row r="6" spans="1:5" ht="15">
      <c r="A6" s="8" t="s">
        <v>0</v>
      </c>
      <c r="B6" s="9">
        <f>B8+B28+B61+B71+B82+B90+B93+B97</f>
        <v>3241.2</v>
      </c>
      <c r="E6" s="5"/>
    </row>
    <row r="7" spans="1:2" ht="15">
      <c r="A7" s="10" t="s">
        <v>1</v>
      </c>
      <c r="B7" s="11"/>
    </row>
    <row r="8" spans="1:4" ht="46.5">
      <c r="A8" s="12" t="s">
        <v>10</v>
      </c>
      <c r="B8" s="9">
        <f>B10+B11+B16+B21+B26+B27</f>
        <v>680.4</v>
      </c>
      <c r="D8" s="3"/>
    </row>
    <row r="9" spans="1:2" ht="15">
      <c r="A9" s="13" t="s">
        <v>2</v>
      </c>
      <c r="B9" s="11"/>
    </row>
    <row r="10" spans="1:4" ht="18.75" customHeight="1">
      <c r="A10" s="14" t="s">
        <v>21</v>
      </c>
      <c r="B10" s="26">
        <v>17.8</v>
      </c>
      <c r="D10" s="3"/>
    </row>
    <row r="11" spans="1:3" ht="143.25" customHeight="1">
      <c r="A11" s="15" t="s">
        <v>52</v>
      </c>
      <c r="B11" s="11">
        <f>B13+B14+B15</f>
        <v>196.2</v>
      </c>
      <c r="C11" s="3"/>
    </row>
    <row r="12" spans="1:2" ht="15">
      <c r="A12" s="16" t="s">
        <v>4</v>
      </c>
      <c r="B12" s="11"/>
    </row>
    <row r="13" spans="1:2" ht="15">
      <c r="A13" s="17" t="s">
        <v>17</v>
      </c>
      <c r="B13" s="11">
        <v>161.2</v>
      </c>
    </row>
    <row r="14" spans="1:2" ht="15">
      <c r="A14" s="18" t="s">
        <v>16</v>
      </c>
      <c r="B14" s="11">
        <v>27.6</v>
      </c>
    </row>
    <row r="15" spans="1:2" ht="15">
      <c r="A15" s="16" t="s">
        <v>46</v>
      </c>
      <c r="B15" s="11">
        <v>7.4</v>
      </c>
    </row>
    <row r="16" spans="1:2" ht="35.25" customHeight="1">
      <c r="A16" s="16" t="s">
        <v>22</v>
      </c>
      <c r="B16" s="11">
        <f>B18+B19+B20</f>
        <v>317.1</v>
      </c>
    </row>
    <row r="17" spans="1:2" ht="15">
      <c r="A17" s="16" t="s">
        <v>4</v>
      </c>
      <c r="B17" s="11"/>
    </row>
    <row r="18" spans="1:2" ht="15">
      <c r="A18" s="17" t="s">
        <v>17</v>
      </c>
      <c r="B18" s="11">
        <v>257.3</v>
      </c>
    </row>
    <row r="19" spans="1:2" ht="15">
      <c r="A19" s="18" t="s">
        <v>16</v>
      </c>
      <c r="B19" s="11">
        <v>45.2</v>
      </c>
    </row>
    <row r="20" spans="1:2" ht="15">
      <c r="A20" s="16" t="s">
        <v>46</v>
      </c>
      <c r="B20" s="11">
        <v>14.6</v>
      </c>
    </row>
    <row r="21" spans="1:2" ht="30.75">
      <c r="A21" s="16" t="s">
        <v>23</v>
      </c>
      <c r="B21" s="11">
        <f>B23+B24+B25</f>
        <v>130.5</v>
      </c>
    </row>
    <row r="22" spans="1:2" ht="15">
      <c r="A22" s="16" t="s">
        <v>4</v>
      </c>
      <c r="B22" s="11"/>
    </row>
    <row r="23" spans="1:2" ht="15">
      <c r="A23" s="17" t="s">
        <v>17</v>
      </c>
      <c r="B23" s="11">
        <v>98.6</v>
      </c>
    </row>
    <row r="24" spans="1:2" ht="15">
      <c r="A24" s="18" t="s">
        <v>16</v>
      </c>
      <c r="B24" s="11">
        <v>21.1</v>
      </c>
    </row>
    <row r="25" spans="1:2" ht="15">
      <c r="A25" s="16" t="s">
        <v>46</v>
      </c>
      <c r="B25" s="11">
        <v>10.8</v>
      </c>
    </row>
    <row r="26" spans="1:4" ht="30.75">
      <c r="A26" s="19" t="s">
        <v>19</v>
      </c>
      <c r="B26" s="11">
        <v>18.4</v>
      </c>
      <c r="D26" s="3"/>
    </row>
    <row r="27" spans="1:2" ht="15">
      <c r="A27" s="19" t="s">
        <v>50</v>
      </c>
      <c r="B27" s="11">
        <v>0.4</v>
      </c>
    </row>
    <row r="28" spans="1:2" ht="30.75">
      <c r="A28" s="12" t="s">
        <v>11</v>
      </c>
      <c r="B28" s="9">
        <f>B30+B32+B35+B36+B45+B49+B50+B51+B56+B33+B34+B40+B31</f>
        <v>2179.1</v>
      </c>
    </row>
    <row r="29" spans="1:2" ht="15">
      <c r="A29" s="13" t="s">
        <v>2</v>
      </c>
      <c r="B29" s="9"/>
    </row>
    <row r="30" spans="1:4" ht="48.75" customHeight="1">
      <c r="A30" s="17" t="s">
        <v>24</v>
      </c>
      <c r="B30" s="11">
        <v>5.1</v>
      </c>
      <c r="D30" s="3"/>
    </row>
    <row r="31" spans="1:2" ht="21.75" customHeight="1">
      <c r="A31" s="17" t="s">
        <v>56</v>
      </c>
      <c r="B31" s="11">
        <v>0.2</v>
      </c>
    </row>
    <row r="32" spans="1:2" ht="32.25" customHeight="1">
      <c r="A32" s="17" t="s">
        <v>25</v>
      </c>
      <c r="B32" s="27">
        <v>1.7</v>
      </c>
    </row>
    <row r="33" spans="1:2" ht="17.25" customHeight="1">
      <c r="A33" s="20" t="s">
        <v>26</v>
      </c>
      <c r="B33" s="11">
        <v>20</v>
      </c>
    </row>
    <row r="34" spans="1:2" ht="48.75" customHeight="1">
      <c r="A34" s="17" t="s">
        <v>27</v>
      </c>
      <c r="B34" s="11">
        <v>40</v>
      </c>
    </row>
    <row r="35" spans="1:2" ht="18" customHeight="1">
      <c r="A35" s="17" t="s">
        <v>28</v>
      </c>
      <c r="B35" s="11">
        <v>522.5</v>
      </c>
    </row>
    <row r="36" spans="1:2" ht="30.75">
      <c r="A36" s="17" t="s">
        <v>29</v>
      </c>
      <c r="B36" s="11">
        <f>B38+B39</f>
        <v>95.7</v>
      </c>
    </row>
    <row r="37" spans="1:2" ht="15">
      <c r="A37" s="21" t="s">
        <v>4</v>
      </c>
      <c r="B37" s="11"/>
    </row>
    <row r="38" spans="1:2" ht="15">
      <c r="A38" s="17" t="s">
        <v>16</v>
      </c>
      <c r="B38" s="11">
        <v>43.6</v>
      </c>
    </row>
    <row r="39" spans="1:2" ht="15">
      <c r="A39" s="21" t="s">
        <v>6</v>
      </c>
      <c r="B39" s="11">
        <v>52.1</v>
      </c>
    </row>
    <row r="40" spans="1:2" ht="30.75">
      <c r="A40" s="17" t="s">
        <v>30</v>
      </c>
      <c r="B40" s="11">
        <f>B42+B43+B44</f>
        <v>823.7</v>
      </c>
    </row>
    <row r="41" spans="1:2" ht="15">
      <c r="A41" s="21" t="s">
        <v>4</v>
      </c>
      <c r="B41" s="11"/>
    </row>
    <row r="42" spans="1:2" ht="15">
      <c r="A42" s="17" t="s">
        <v>17</v>
      </c>
      <c r="B42" s="11">
        <v>430.1</v>
      </c>
    </row>
    <row r="43" spans="1:2" ht="15">
      <c r="A43" s="17" t="s">
        <v>16</v>
      </c>
      <c r="B43" s="11">
        <v>316.4</v>
      </c>
    </row>
    <row r="44" spans="1:2" ht="15">
      <c r="A44" s="21" t="s">
        <v>6</v>
      </c>
      <c r="B44" s="11">
        <v>77.2</v>
      </c>
    </row>
    <row r="45" spans="1:4" ht="33" customHeight="1">
      <c r="A45" s="17" t="s">
        <v>31</v>
      </c>
      <c r="B45" s="11">
        <f>B47+B48</f>
        <v>52.1</v>
      </c>
      <c r="D45" s="3"/>
    </row>
    <row r="46" spans="1:2" ht="15">
      <c r="A46" s="21" t="s">
        <v>4</v>
      </c>
      <c r="B46" s="11"/>
    </row>
    <row r="47" spans="1:2" ht="15">
      <c r="A47" s="17" t="s">
        <v>16</v>
      </c>
      <c r="B47" s="11">
        <v>27</v>
      </c>
    </row>
    <row r="48" spans="1:2" ht="15">
      <c r="A48" s="21" t="s">
        <v>6</v>
      </c>
      <c r="B48" s="11">
        <v>25.1</v>
      </c>
    </row>
    <row r="49" spans="1:2" ht="15">
      <c r="A49" s="17" t="s">
        <v>51</v>
      </c>
      <c r="B49" s="11">
        <v>5.1</v>
      </c>
    </row>
    <row r="50" spans="1:2" ht="15">
      <c r="A50" s="17" t="s">
        <v>32</v>
      </c>
      <c r="B50" s="11">
        <v>2</v>
      </c>
    </row>
    <row r="51" spans="1:2" ht="30.75">
      <c r="A51" s="24" t="s">
        <v>62</v>
      </c>
      <c r="B51" s="11">
        <f>B53+B54+B55</f>
        <v>500.40000000000003</v>
      </c>
    </row>
    <row r="52" spans="1:2" ht="15">
      <c r="A52" s="25" t="s">
        <v>1</v>
      </c>
      <c r="B52" s="11"/>
    </row>
    <row r="53" spans="1:2" ht="15">
      <c r="A53" s="17" t="s">
        <v>17</v>
      </c>
      <c r="B53" s="11">
        <v>450</v>
      </c>
    </row>
    <row r="54" spans="1:2" ht="15">
      <c r="A54" s="17" t="s">
        <v>47</v>
      </c>
      <c r="B54" s="11">
        <v>37.3</v>
      </c>
    </row>
    <row r="55" spans="1:2" ht="15">
      <c r="A55" s="21" t="s">
        <v>6</v>
      </c>
      <c r="B55" s="11">
        <v>13.1</v>
      </c>
    </row>
    <row r="56" spans="1:2" ht="15">
      <c r="A56" s="19" t="s">
        <v>63</v>
      </c>
      <c r="B56" s="11">
        <f>B58+B59+B60</f>
        <v>110.6</v>
      </c>
    </row>
    <row r="57" spans="1:2" ht="15">
      <c r="A57" s="21" t="s">
        <v>4</v>
      </c>
      <c r="B57" s="11"/>
    </row>
    <row r="58" spans="1:2" ht="15">
      <c r="A58" s="17" t="s">
        <v>17</v>
      </c>
      <c r="B58" s="11"/>
    </row>
    <row r="59" spans="1:2" ht="15">
      <c r="A59" s="17" t="s">
        <v>47</v>
      </c>
      <c r="B59" s="11">
        <v>55.1</v>
      </c>
    </row>
    <row r="60" spans="1:5" ht="15">
      <c r="A60" s="21" t="s">
        <v>6</v>
      </c>
      <c r="B60" s="11">
        <v>55.5</v>
      </c>
      <c r="D60" s="2"/>
      <c r="E60" s="2"/>
    </row>
    <row r="61" spans="1:5" ht="30.75">
      <c r="A61" s="22" t="s">
        <v>9</v>
      </c>
      <c r="B61" s="9">
        <f>B63+B66</f>
        <v>274.3</v>
      </c>
      <c r="D61" s="2"/>
      <c r="E61" s="2"/>
    </row>
    <row r="62" spans="1:5" ht="15">
      <c r="A62" s="17" t="s">
        <v>2</v>
      </c>
      <c r="B62" s="11"/>
      <c r="D62" s="2"/>
      <c r="E62" s="2"/>
    </row>
    <row r="63" spans="1:5" ht="30.75">
      <c r="A63" s="17" t="s">
        <v>8</v>
      </c>
      <c r="B63" s="11">
        <f>B65</f>
        <v>7.8</v>
      </c>
      <c r="D63" s="2"/>
      <c r="E63" s="2"/>
    </row>
    <row r="64" spans="1:2" ht="15">
      <c r="A64" s="21" t="s">
        <v>4</v>
      </c>
      <c r="B64" s="11"/>
    </row>
    <row r="65" spans="1:3" ht="15">
      <c r="A65" s="21" t="s">
        <v>6</v>
      </c>
      <c r="B65" s="11">
        <v>7.8</v>
      </c>
      <c r="C65" s="3"/>
    </row>
    <row r="66" spans="1:5" s="2" customFormat="1" ht="33" customHeight="1">
      <c r="A66" s="17" t="s">
        <v>5</v>
      </c>
      <c r="B66" s="11">
        <f>B68+B69+B70</f>
        <v>266.5</v>
      </c>
      <c r="D66"/>
      <c r="E66"/>
    </row>
    <row r="67" spans="1:5" s="2" customFormat="1" ht="15">
      <c r="A67" s="21" t="s">
        <v>4</v>
      </c>
      <c r="B67" s="11"/>
      <c r="D67"/>
      <c r="E67"/>
    </row>
    <row r="68" spans="1:5" s="2" customFormat="1" ht="15">
      <c r="A68" s="17" t="s">
        <v>48</v>
      </c>
      <c r="B68" s="11">
        <v>200</v>
      </c>
      <c r="D68"/>
      <c r="E68"/>
    </row>
    <row r="69" spans="1:5" s="2" customFormat="1" ht="15">
      <c r="A69" s="17" t="s">
        <v>49</v>
      </c>
      <c r="B69" s="11">
        <v>40.3</v>
      </c>
      <c r="D69"/>
      <c r="E69"/>
    </row>
    <row r="70" spans="1:4" ht="15">
      <c r="A70" s="21" t="s">
        <v>6</v>
      </c>
      <c r="B70" s="11">
        <v>26.2</v>
      </c>
      <c r="D70" s="3"/>
    </row>
    <row r="71" spans="1:2" ht="30.75">
      <c r="A71" s="22" t="s">
        <v>12</v>
      </c>
      <c r="B71" s="9">
        <f>B73+B74+B75+I71+B76+B77+B78+B79</f>
        <v>54.699999999999996</v>
      </c>
    </row>
    <row r="72" spans="1:4" ht="15">
      <c r="A72" s="17" t="s">
        <v>2</v>
      </c>
      <c r="B72" s="11"/>
      <c r="D72" s="3"/>
    </row>
    <row r="73" spans="1:3" ht="46.5">
      <c r="A73" s="17" t="s">
        <v>33</v>
      </c>
      <c r="B73" s="11">
        <v>1.5</v>
      </c>
      <c r="C73" s="3"/>
    </row>
    <row r="74" spans="1:2" ht="30.75">
      <c r="A74" s="20" t="s">
        <v>34</v>
      </c>
      <c r="B74" s="27">
        <v>1.6</v>
      </c>
    </row>
    <row r="75" spans="1:2" ht="22.5" customHeight="1">
      <c r="A75" s="17" t="s">
        <v>35</v>
      </c>
      <c r="B75" s="11">
        <v>2.1</v>
      </c>
    </row>
    <row r="76" spans="1:3" ht="33" customHeight="1">
      <c r="A76" s="17" t="s">
        <v>36</v>
      </c>
      <c r="B76" s="11">
        <v>22.9</v>
      </c>
      <c r="C76" s="3"/>
    </row>
    <row r="77" spans="1:2" ht="15">
      <c r="A77" s="17" t="s">
        <v>37</v>
      </c>
      <c r="B77" s="11">
        <v>22.5</v>
      </c>
    </row>
    <row r="78" spans="1:2" ht="15">
      <c r="A78" s="17" t="s">
        <v>57</v>
      </c>
      <c r="B78" s="11">
        <v>1.2</v>
      </c>
    </row>
    <row r="79" spans="1:2" ht="30.75">
      <c r="A79" s="17" t="s">
        <v>58</v>
      </c>
      <c r="B79" s="11">
        <v>2.9</v>
      </c>
    </row>
    <row r="80" spans="1:2" ht="15">
      <c r="A80" s="21" t="s">
        <v>4</v>
      </c>
      <c r="B80" s="11"/>
    </row>
    <row r="81" spans="1:2" ht="15">
      <c r="A81" s="21" t="s">
        <v>60</v>
      </c>
      <c r="B81" s="11">
        <v>2.9</v>
      </c>
    </row>
    <row r="82" spans="1:2" ht="30.75">
      <c r="A82" s="22" t="s">
        <v>13</v>
      </c>
      <c r="B82" s="9">
        <f>B84+B87+B88+B89+B85+B86</f>
        <v>45</v>
      </c>
    </row>
    <row r="83" spans="1:2" ht="15">
      <c r="A83" s="17" t="s">
        <v>2</v>
      </c>
      <c r="B83" s="11"/>
    </row>
    <row r="84" spans="1:2" ht="30.75">
      <c r="A84" s="17" t="s">
        <v>38</v>
      </c>
      <c r="B84" s="11">
        <v>3.3</v>
      </c>
    </row>
    <row r="85" spans="1:2" ht="30.75">
      <c r="A85" s="17" t="s">
        <v>39</v>
      </c>
      <c r="B85" s="11">
        <v>1.9</v>
      </c>
    </row>
    <row r="86" spans="1:2" ht="30.75">
      <c r="A86" s="17" t="s">
        <v>59</v>
      </c>
      <c r="B86" s="11">
        <v>2</v>
      </c>
    </row>
    <row r="87" spans="1:3" ht="15">
      <c r="A87" s="17" t="s">
        <v>40</v>
      </c>
      <c r="B87" s="11">
        <v>16.8</v>
      </c>
      <c r="C87" s="3"/>
    </row>
    <row r="88" spans="1:2" ht="15">
      <c r="A88" s="17" t="s">
        <v>41</v>
      </c>
      <c r="B88" s="27">
        <v>16</v>
      </c>
    </row>
    <row r="89" spans="1:2" ht="15">
      <c r="A89" s="17" t="s">
        <v>42</v>
      </c>
      <c r="B89" s="11">
        <v>5</v>
      </c>
    </row>
    <row r="90" spans="1:2" ht="30.75">
      <c r="A90" s="22" t="s">
        <v>14</v>
      </c>
      <c r="B90" s="9">
        <f>B91+B92</f>
        <v>0.5</v>
      </c>
    </row>
    <row r="91" spans="1:2" ht="48.75" customHeight="1">
      <c r="A91" s="17" t="s">
        <v>43</v>
      </c>
      <c r="B91" s="11">
        <v>0.2</v>
      </c>
    </row>
    <row r="92" spans="1:2" ht="78">
      <c r="A92" s="17" t="s">
        <v>61</v>
      </c>
      <c r="B92" s="11">
        <v>0.3</v>
      </c>
    </row>
    <row r="93" spans="1:2" ht="46.5">
      <c r="A93" s="22" t="s">
        <v>15</v>
      </c>
      <c r="B93" s="9">
        <f>B94</f>
        <v>3.2</v>
      </c>
    </row>
    <row r="94" spans="1:2" ht="30.75">
      <c r="A94" s="23" t="s">
        <v>44</v>
      </c>
      <c r="B94" s="11">
        <f>B95+B96</f>
        <v>3.2</v>
      </c>
    </row>
    <row r="95" spans="1:2" ht="15">
      <c r="A95" s="23" t="s">
        <v>53</v>
      </c>
      <c r="B95" s="11">
        <v>0.2</v>
      </c>
    </row>
    <row r="96" spans="1:2" ht="15">
      <c r="A96" s="21" t="s">
        <v>20</v>
      </c>
      <c r="B96" s="11">
        <v>3</v>
      </c>
    </row>
    <row r="97" spans="1:2" ht="34.5" customHeight="1">
      <c r="A97" s="22" t="s">
        <v>18</v>
      </c>
      <c r="B97" s="28">
        <f>B98</f>
        <v>4</v>
      </c>
    </row>
    <row r="98" spans="1:2" ht="30.75">
      <c r="A98" s="17" t="s">
        <v>45</v>
      </c>
      <c r="B98" s="29">
        <v>4</v>
      </c>
    </row>
  </sheetData>
  <sheetProtection/>
  <mergeCells count="2">
    <mergeCell ref="A2:B2"/>
    <mergeCell ref="A3:B3"/>
  </mergeCells>
  <printOptions/>
  <pageMargins left="1.1811023622047245" right="0.5905511811023623" top="0.5905511811023623" bottom="0.5905511811023623" header="0.31496062992125984" footer="0.31496062992125984"/>
  <pageSetup fitToHeight="2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2015-10-12T06:35:46Z</cp:lastPrinted>
  <dcterms:created xsi:type="dcterms:W3CDTF">2006-09-16T00:00:00Z</dcterms:created>
  <dcterms:modified xsi:type="dcterms:W3CDTF">2018-07-20T14:12:54Z</dcterms:modified>
  <cp:category/>
  <cp:version/>
  <cp:contentType/>
  <cp:contentStatus/>
</cp:coreProperties>
</file>